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fedcourts.sharepoint.com/sites/ca06clerk/Action/_Requests for Purchases/250-SAO-3111-Furniture - SAO Offices/"/>
    </mc:Choice>
  </mc:AlternateContent>
  <xr:revisionPtr revIDLastSave="1161" documentId="8_{F2771638-98F3-49F0-99ED-A97640AFE26E}" xr6:coauthVersionLast="47" xr6:coauthVersionMax="47" xr10:uidLastSave="{2D7E1D2F-5B6A-411C-B115-F2BD391EDF3A}"/>
  <bookViews>
    <workbookView xWindow="-120" yWindow="-120" windowWidth="29040" windowHeight="15720" xr2:uid="{00000000-000D-0000-FFFF-FFFF00000000}"/>
  </bookViews>
  <sheets>
    <sheet name="FURNITURE BID" sheetId="2" r:id="rId1"/>
    <sheet name="FABRIC-FRAME" sheetId="4" state="hidden" r:id="rId2"/>
  </sheets>
  <definedNames>
    <definedName name="_xlnm.Print_Area" localSheetId="0">'FURNITURE BID'!$A$1:$S$117</definedName>
    <definedName name="_xlnm.Print_Titles" localSheetId="0">'FURNITURE BID'!$11:$11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09" i="2" l="1"/>
  <c r="L105" i="2"/>
  <c r="O109" i="2"/>
  <c r="O105" i="2"/>
  <c r="L101" i="2"/>
  <c r="O101" i="2" s="1"/>
  <c r="S109" i="2"/>
  <c r="S105" i="2"/>
  <c r="S101" i="2"/>
  <c r="L90" i="2"/>
  <c r="O90" i="2" s="1"/>
  <c r="Q90" i="2" s="1"/>
  <c r="L86" i="2"/>
  <c r="O86" i="2" s="1"/>
  <c r="Q86" i="2" s="1"/>
  <c r="L98" i="2"/>
  <c r="L94" i="2"/>
  <c r="O94" i="2" s="1"/>
  <c r="L79" i="2"/>
  <c r="O79" i="2" s="1"/>
  <c r="L64" i="2"/>
  <c r="O64" i="2" s="1"/>
  <c r="L56" i="2"/>
  <c r="O56" i="2" s="1"/>
  <c r="L49" i="2"/>
  <c r="L41" i="2" l="1"/>
  <c r="O41" i="2" s="1"/>
  <c r="N114" i="2"/>
  <c r="M114" i="2"/>
  <c r="O95" i="2"/>
  <c r="L73" i="2" l="1"/>
  <c r="O73" i="2" s="1"/>
  <c r="L70" i="2"/>
  <c r="O49" i="2"/>
  <c r="O98" i="2"/>
  <c r="L32" i="2"/>
  <c r="O32" i="2" s="1"/>
  <c r="L23" i="2"/>
  <c r="O23" i="2" s="1"/>
  <c r="L14" i="2"/>
  <c r="O70" i="2" l="1"/>
  <c r="O14" i="2"/>
  <c r="L114" i="2"/>
  <c r="Q114" i="2" s="1"/>
  <c r="O114" i="2" l="1"/>
  <c r="Q128" i="2"/>
  <c r="M8" i="4"/>
  <c r="N8" i="4"/>
  <c r="L5" i="4"/>
  <c r="L3" i="4"/>
  <c r="O3" i="4" s="1"/>
  <c r="L8" i="4" l="1"/>
  <c r="O5" i="4"/>
  <c r="O8" i="4" s="1"/>
</calcChain>
</file>

<file path=xl/sharedStrings.xml><?xml version="1.0" encoding="utf-8"?>
<sst xmlns="http://schemas.openxmlformats.org/spreadsheetml/2006/main" count="332" uniqueCount="200">
  <si>
    <t>QTY</t>
  </si>
  <si>
    <t>UNIT PRICE</t>
  </si>
  <si>
    <t>TOTAL PRODUCT, DELIVERED, INSTALLED, FREIGHT, PER QUANTITY</t>
  </si>
  <si>
    <t>FREIGHT PER MFG.</t>
  </si>
  <si>
    <t>OPEN MARKET</t>
  </si>
  <si>
    <t>GSA SCHEDULE Please list GSA contract schedule</t>
  </si>
  <si>
    <t>SIXTH CIRCUIT COURT OF APPEALS</t>
  </si>
  <si>
    <t>Total</t>
  </si>
  <si>
    <t>Item #</t>
  </si>
  <si>
    <t xml:space="preserve">COST CEILING </t>
  </si>
  <si>
    <t>PROJECTED
COST</t>
  </si>
  <si>
    <t>INSTALLATION
COSTS</t>
  </si>
  <si>
    <t>EXTENDED COST</t>
  </si>
  <si>
    <t>VENDOR
FRAME</t>
  </si>
  <si>
    <t>VENDOR 
FABRIC</t>
  </si>
  <si>
    <t>PATTERN
FABRIC</t>
  </si>
  <si>
    <t>COLOR
FABRIC</t>
  </si>
  <si>
    <t>Contact Email Address:</t>
  </si>
  <si>
    <t>Contact Name:</t>
  </si>
  <si>
    <t>FURNITURE BID</t>
  </si>
  <si>
    <t>Project Location:</t>
  </si>
  <si>
    <t>FREIGHT
PER MFG.</t>
  </si>
  <si>
    <t>CREDENZA</t>
  </si>
  <si>
    <t>PO9080</t>
  </si>
  <si>
    <t>TBD</t>
  </si>
  <si>
    <t>INSTALL
COSTS</t>
  </si>
  <si>
    <t>CH 02</t>
  </si>
  <si>
    <t>Grade C</t>
  </si>
  <si>
    <t>PO 9030</t>
  </si>
  <si>
    <t>SO 06</t>
  </si>
  <si>
    <t>Bidding Company Address:</t>
  </si>
  <si>
    <t>Bidding Company Phone:</t>
  </si>
  <si>
    <t>Bidding Company Name:</t>
  </si>
  <si>
    <t>GS-28F-0030U</t>
  </si>
  <si>
    <t>fabric is included in price of chair.</t>
  </si>
  <si>
    <t>Location</t>
  </si>
  <si>
    <t>Room</t>
  </si>
  <si>
    <t>Model Name</t>
  </si>
  <si>
    <t>Model #</t>
  </si>
  <si>
    <t>Finish</t>
  </si>
  <si>
    <t>Reception</t>
  </si>
  <si>
    <t>DESK, U-Shaped</t>
  </si>
  <si>
    <t>Chamber Office</t>
  </si>
  <si>
    <t>END TABLE</t>
  </si>
  <si>
    <t>SOFA</t>
  </si>
  <si>
    <t>Fabric</t>
  </si>
  <si>
    <t>OTTAMON</t>
  </si>
  <si>
    <t>Leather</t>
  </si>
  <si>
    <t>Project Estimated Start:</t>
  </si>
  <si>
    <t>Large Conf.</t>
  </si>
  <si>
    <t>Edge</t>
  </si>
  <si>
    <t>Base</t>
  </si>
  <si>
    <t>OFS</t>
  </si>
  <si>
    <t>Room Name</t>
  </si>
  <si>
    <t>C A S E G O O D S</t>
  </si>
  <si>
    <t>Cincinnati, OH</t>
  </si>
  <si>
    <t>Manufacturer</t>
  </si>
  <si>
    <t>Atty Office</t>
  </si>
  <si>
    <t>Chassis Finish</t>
  </si>
  <si>
    <t>Lock</t>
  </si>
  <si>
    <t>LCK1</t>
  </si>
  <si>
    <t>Grommet</t>
  </si>
  <si>
    <t>Grommet Finish</t>
  </si>
  <si>
    <t>Black LJ</t>
  </si>
  <si>
    <t>48" x 30"</t>
  </si>
  <si>
    <t>Model</t>
  </si>
  <si>
    <t>AH4830R</t>
  </si>
  <si>
    <t>Material</t>
  </si>
  <si>
    <t>Square EY</t>
  </si>
  <si>
    <t>Top Edge</t>
  </si>
  <si>
    <t>Matching edge finish HSH</t>
  </si>
  <si>
    <t>No Modesty</t>
  </si>
  <si>
    <t>No Front Cap</t>
  </si>
  <si>
    <t>Offset Electric Rect Base(1) FRK</t>
  </si>
  <si>
    <t>Base Foot</t>
  </si>
  <si>
    <t>Tubular Glide (Std) TCK</t>
  </si>
  <si>
    <t>Base finish</t>
  </si>
  <si>
    <t>Black H7B</t>
  </si>
  <si>
    <t>Control Panel</t>
  </si>
  <si>
    <t>Standard switch K4S</t>
  </si>
  <si>
    <t>NA</t>
  </si>
  <si>
    <t>Chief SAO</t>
  </si>
  <si>
    <t>48w x 30d</t>
  </si>
  <si>
    <t>ALT-T24HAB special depth</t>
  </si>
  <si>
    <t>Ganging</t>
  </si>
  <si>
    <t>No</t>
  </si>
  <si>
    <t>Offset</t>
  </si>
  <si>
    <t>TFL Desert DS2-Q</t>
  </si>
  <si>
    <t>Finished back w/grommet</t>
  </si>
  <si>
    <t>H4E</t>
  </si>
  <si>
    <t>Center grommet</t>
  </si>
  <si>
    <t>G3</t>
  </si>
  <si>
    <t>Grommet Color</t>
  </si>
  <si>
    <t>Black BLKM</t>
  </si>
  <si>
    <t>Power</t>
  </si>
  <si>
    <t>Applause 30" Round Table</t>
  </si>
  <si>
    <t>Round Top A30R</t>
  </si>
  <si>
    <t>Edge banding</t>
  </si>
  <si>
    <t>Matching HSH</t>
  </si>
  <si>
    <t>No Cutout</t>
  </si>
  <si>
    <t>Deuce Static X Base</t>
  </si>
  <si>
    <t>Glide</t>
  </si>
  <si>
    <t>A4F</t>
  </si>
  <si>
    <t>PWD</t>
  </si>
  <si>
    <t>Left Hinged 15.625" x 21.875" x 72"</t>
  </si>
  <si>
    <t>Parallel</t>
  </si>
  <si>
    <t>Onyx  BKO</t>
  </si>
  <si>
    <t>LCK 1</t>
  </si>
  <si>
    <t>Shelves</t>
  </si>
  <si>
    <t>RB</t>
  </si>
  <si>
    <t>1 Adjustable shelf 1 Rectangular worksurface</t>
  </si>
  <si>
    <t>Staks Rectangular Worksurface 30W x 22D x1H</t>
  </si>
  <si>
    <t xml:space="preserve">TFL Wood grain w/ 2mm PP </t>
  </si>
  <si>
    <t>Surface Material</t>
  </si>
  <si>
    <t>Shape</t>
  </si>
  <si>
    <t>TFL/HPL-pp Edge Desert DS2-Q</t>
  </si>
  <si>
    <t>Cutout</t>
  </si>
  <si>
    <t>A9f No</t>
  </si>
  <si>
    <t>Multi File Pedestal</t>
  </si>
  <si>
    <t>No Riser support</t>
  </si>
  <si>
    <t>2 Box left, 1 file right, I lateral file 22 x 30</t>
  </si>
  <si>
    <t>Face of All</t>
  </si>
  <si>
    <t>LXT Finished</t>
  </si>
  <si>
    <t>1 Lock Core-Specific key</t>
  </si>
  <si>
    <t>BKO</t>
  </si>
  <si>
    <t>Onyx</t>
  </si>
  <si>
    <t>Applause Height Adjustable  (Table)</t>
  </si>
  <si>
    <t>6-MCT-30/22</t>
  </si>
  <si>
    <t>66 x 30 Height Adjustable</t>
  </si>
  <si>
    <t>Spec</t>
  </si>
  <si>
    <t>Code</t>
  </si>
  <si>
    <t>5-6630HADABD-3</t>
  </si>
  <si>
    <t>Impulse G2  Arched Base Desk</t>
  </si>
  <si>
    <t>Quartered</t>
  </si>
  <si>
    <t>Veneer DST-Q</t>
  </si>
  <si>
    <t>Corner</t>
  </si>
  <si>
    <t>Square 1"</t>
  </si>
  <si>
    <t>G1 No</t>
  </si>
  <si>
    <t>Switch</t>
  </si>
  <si>
    <t>K4S Std switch</t>
  </si>
  <si>
    <t>A30R</t>
  </si>
  <si>
    <t xml:space="preserve">Adler Bridge  </t>
  </si>
  <si>
    <t>NSAL-1143639</t>
  </si>
  <si>
    <t xml:space="preserve">Staks Worksurface Height </t>
  </si>
  <si>
    <t xml:space="preserve"> 6-NM3022MPD12R</t>
  </si>
  <si>
    <t>6-3043BC</t>
  </si>
  <si>
    <t xml:space="preserve">Staks Storage Tower Single Door </t>
  </si>
  <si>
    <t>6-1672LSC1</t>
  </si>
  <si>
    <t>TFL Desert DS2-Q Qtr Grain</t>
  </si>
  <si>
    <t>Shelf Finish</t>
  </si>
  <si>
    <t xml:space="preserve">Staks  30 x 14 x 43 Bookcase </t>
  </si>
  <si>
    <t>Fabric Color</t>
  </si>
  <si>
    <t>Tux</t>
  </si>
  <si>
    <t xml:space="preserve"> Staks 30 x 14 x 42 Bookcase </t>
  </si>
  <si>
    <t xml:space="preserve">Staks 30 x 14 x72 Bookcase </t>
  </si>
  <si>
    <t>Pulse Single Ped Desk - LEFT</t>
  </si>
  <si>
    <t>Square</t>
  </si>
  <si>
    <t>EY</t>
  </si>
  <si>
    <t>Era</t>
  </si>
  <si>
    <t>Modesty</t>
  </si>
  <si>
    <t xml:space="preserve">Grommet </t>
  </si>
  <si>
    <t>Right</t>
  </si>
  <si>
    <t xml:space="preserve"> Desert DS2-Q</t>
  </si>
  <si>
    <t>TFL  Wood Grain</t>
  </si>
  <si>
    <t xml:space="preserve">Left  </t>
  </si>
  <si>
    <t>HLMD Half height</t>
  </si>
  <si>
    <t>Pulse Single 15" Ped Desk - RIGHT</t>
  </si>
  <si>
    <t>TFL Desert Qtr Grain DS2-Q</t>
  </si>
  <si>
    <t>Lock - Alike</t>
  </si>
  <si>
    <t>Locket 1/ 100 Std</t>
  </si>
  <si>
    <t>This form references the "brand name" included in the specifications.  If "or equal" product is being offered item, additional lines can be added to this form.  This information must be clearly marked</t>
  </si>
  <si>
    <t>OR EQUAL</t>
  </si>
  <si>
    <t>Height Adjustable
 w. End Panels - Freestanding</t>
  </si>
  <si>
    <t>Staff Attorneys Offices</t>
  </si>
  <si>
    <t>100 E 5th Street</t>
  </si>
  <si>
    <t>Rein  Chair</t>
  </si>
  <si>
    <t>F67038</t>
  </si>
  <si>
    <t>Veneer</t>
  </si>
  <si>
    <t>Desert DST-B</t>
  </si>
  <si>
    <t>Grade 2</t>
  </si>
  <si>
    <t>West Elm</t>
  </si>
  <si>
    <t>Edison Side Chair</t>
  </si>
  <si>
    <t>Finisih</t>
  </si>
  <si>
    <t>Cool Walnut</t>
  </si>
  <si>
    <t>Fabric Type</t>
  </si>
  <si>
    <t>Sierra Leather</t>
  </si>
  <si>
    <t>Fog</t>
  </si>
  <si>
    <t>Strickland Show Wood Chair</t>
  </si>
  <si>
    <t xml:space="preserve">Fabric </t>
  </si>
  <si>
    <t>Performance Velvet</t>
  </si>
  <si>
    <t>Fab Color</t>
  </si>
  <si>
    <t>Graphite</t>
  </si>
  <si>
    <t>EXEC GUEST CHAIR</t>
  </si>
  <si>
    <t>Chadwick Side Table 20"</t>
  </si>
  <si>
    <t>Console Table 48"</t>
  </si>
  <si>
    <t>Calla</t>
  </si>
  <si>
    <t>Strickland Show Wood Chair, 
Walnut Finish | West Elm</t>
  </si>
  <si>
    <t>Chadwick Mid-Century 
Side Table 20" | West Elm</t>
  </si>
  <si>
    <t>Calla Solid Wood Console
 (48") | West Elm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</si>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</sst>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quot;$&quot;#,##0.00"/>
  </numFmts>
  <fonts count="16"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rgb="FFFF0000"/>
      <name val="Calibri"/>
      <family val="2"/>
      <scheme val="minor"/>
    </font>
    <font>
      <b/>
      <sz val="14"/>
      <name val="Calibri"/>
      <family val="2"/>
      <scheme val="minor"/>
    </font>
    <font>
      <b/>
      <sz val="12"/>
      <color theme="1"/>
      <name val="Calibri"/>
      <family val="2"/>
      <scheme val="minor"/>
    </font>
    <font>
      <u/>
      <sz val="11"/>
      <color theme="10"/>
      <name val="Calibri"/>
      <family val="2"/>
      <scheme val="minor"/>
    </font>
    <font>
      <sz val="11"/>
      <color rgb="FFFF0000"/>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sz val="8"/>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medium">
        <color rgb="FFFF0000"/>
      </left>
      <right style="thin">
        <color theme="0" tint="-0.24994659260841701"/>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thin">
        <color theme="0" tint="-0.24994659260841701"/>
      </left>
      <right style="medium">
        <color rgb="FFFF0000"/>
      </right>
      <top style="medium">
        <color rgb="FFFF0000"/>
      </top>
      <bottom style="medium">
        <color rgb="FFFF0000"/>
      </bottom>
      <diagonal/>
    </border>
    <border>
      <left/>
      <right style="medium">
        <color rgb="FFFF0000"/>
      </right>
      <top style="medium">
        <color rgb="FFFF0000"/>
      </top>
      <bottom style="medium">
        <color rgb="FFFF0000"/>
      </bottom>
      <diagonal/>
    </border>
    <border>
      <left/>
      <right/>
      <top/>
      <bottom style="medium">
        <color indexed="64"/>
      </bottom>
      <diagonal/>
    </border>
    <border>
      <left/>
      <right style="thin">
        <color theme="0" tint="-0.34998626667073579"/>
      </right>
      <top/>
      <bottom style="medium">
        <color indexed="64"/>
      </bottom>
      <diagonal/>
    </border>
    <border>
      <left style="thin">
        <color theme="0" tint="-0.34998626667073579"/>
      </left>
      <right style="thin">
        <color theme="0" tint="-0.34998626667073579"/>
      </right>
      <top/>
      <bottom style="medium">
        <color indexed="64"/>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medium">
        <color indexed="64"/>
      </top>
      <bottom style="medium">
        <color indexed="64"/>
      </bottom>
      <diagonal/>
    </border>
    <border>
      <left/>
      <right/>
      <top style="medium">
        <color indexed="64"/>
      </top>
      <bottom style="medium">
        <color indexed="64"/>
      </bottom>
      <diagonal/>
    </border>
    <border>
      <left/>
      <right/>
      <top style="thin">
        <color auto="1"/>
      </top>
      <bottom style="medium">
        <color indexed="64"/>
      </bottom>
      <diagonal/>
    </border>
    <border>
      <left/>
      <right style="thin">
        <color theme="0" tint="-0.34998626667073579"/>
      </right>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medium">
        <color indexed="64"/>
      </bottom>
      <diagonal/>
    </border>
    <border>
      <left/>
      <right style="thin">
        <color theme="0" tint="-0.34998626667073579"/>
      </right>
      <top style="thin">
        <color theme="0" tint="-0.34998626667073579"/>
      </top>
      <bottom style="medium">
        <color indexed="64"/>
      </bottom>
      <diagonal/>
    </border>
    <border>
      <left style="thin">
        <color theme="0" tint="-0.34998626667073579"/>
      </left>
      <right/>
      <top style="thin">
        <color theme="0" tint="-0.34998626667073579"/>
      </top>
      <bottom style="medium">
        <color indexed="64"/>
      </bottom>
      <diagonal/>
    </border>
    <border>
      <left/>
      <right style="thin">
        <color indexed="64"/>
      </right>
      <top/>
      <bottom/>
      <diagonal/>
    </border>
    <border>
      <left style="thin">
        <color theme="0" tint="-0.34998626667073579"/>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indexed="64"/>
      </right>
      <top/>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diagonal/>
    </border>
    <border>
      <left style="medium">
        <color indexed="64"/>
      </left>
      <right style="thin">
        <color theme="0" tint="-0.34998626667073579"/>
      </right>
      <top/>
      <bottom style="medium">
        <color indexed="64"/>
      </bottom>
      <diagonal/>
    </border>
    <border>
      <left style="thin">
        <color theme="0" tint="-0.34998626667073579"/>
      </left>
      <right style="medium">
        <color indexed="64"/>
      </right>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diagonal/>
    </border>
    <border>
      <left/>
      <right style="thin">
        <color theme="0" tint="-0.34998626667073579"/>
      </right>
      <top style="medium">
        <color indexed="64"/>
      </top>
      <bottom style="thin">
        <color theme="0" tint="-0.34998626667073579"/>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theme="0" tint="-0.34998626667073579"/>
      </right>
      <top/>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indexed="64"/>
      </left>
      <right style="thin">
        <color indexed="64"/>
      </right>
      <top/>
      <bottom style="medium">
        <color indexed="64"/>
      </bottom>
      <diagonal/>
    </border>
    <border>
      <left style="thin">
        <color theme="0" tint="-0.34998626667073579"/>
      </left>
      <right/>
      <top/>
      <bottom style="thin">
        <color theme="0" tint="-0.34998626667073579"/>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theme="0" tint="-0.34998626667073579"/>
      </left>
      <right/>
      <top/>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medium">
        <color indexed="64"/>
      </left>
      <right style="thin">
        <color theme="0" tint="-0.499984740745262"/>
      </right>
      <top/>
      <bottom style="thin">
        <color theme="0" tint="-0.499984740745262"/>
      </bottom>
      <diagonal/>
    </border>
    <border>
      <left style="thin">
        <color theme="0" tint="-0.499984740745262"/>
      </left>
      <right style="thin">
        <color theme="0" tint="-0.499984740745262"/>
      </right>
      <top style="medium">
        <color auto="1"/>
      </top>
      <bottom style="thin">
        <color theme="0" tint="-0.34998626667073579"/>
      </bottom>
      <diagonal/>
    </border>
    <border>
      <left style="thin">
        <color theme="0" tint="-0.499984740745262"/>
      </left>
      <right style="thin">
        <color theme="0" tint="-0.499984740745262"/>
      </right>
      <top style="medium">
        <color indexed="64"/>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medium">
        <color indexed="64"/>
      </bottom>
      <diagonal/>
    </border>
    <border>
      <left style="thin">
        <color theme="0" tint="-0.34998626667073579"/>
      </left>
      <right/>
      <top style="medium">
        <color indexed="64"/>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3">
    <xf numFmtId="0" fontId="0" fillId="0" borderId="0"/>
    <xf numFmtId="0" fontId="10" fillId="0" borderId="0" applyNumberFormat="0" applyFill="0" applyBorder="0" applyAlignment="0" applyProtection="0"/>
    <xf numFmtId="44" fontId="12" fillId="0" borderId="0" applyFont="0" applyFill="0" applyBorder="0" applyAlignment="0" applyProtection="0"/>
  </cellStyleXfs>
  <cellXfs count="281">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42" fontId="3" fillId="0" borderId="0" xfId="0" applyNumberFormat="1" applyFont="1" applyAlignment="1">
      <alignment horizontal="center" vertical="center"/>
    </xf>
    <xf numFmtId="0" fontId="0" fillId="0" borderId="0" xfId="0"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0" fillId="0" borderId="6" xfId="0" applyBorder="1"/>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42" fontId="1" fillId="0" borderId="6" xfId="0" applyNumberFormat="1" applyFont="1" applyBorder="1" applyAlignment="1">
      <alignment horizontal="center" vertical="center" wrapText="1"/>
    </xf>
    <xf numFmtId="0" fontId="0" fillId="0" borderId="6" xfId="0" applyBorder="1" applyAlignment="1">
      <alignment vertical="center"/>
    </xf>
    <xf numFmtId="0" fontId="0" fillId="4" borderId="6" xfId="0" applyFill="1" applyBorder="1"/>
    <xf numFmtId="44" fontId="0" fillId="4" borderId="6" xfId="0" applyNumberFormat="1" applyFill="1" applyBorder="1"/>
    <xf numFmtId="0" fontId="1" fillId="4" borderId="6" xfId="0"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0" fillId="0" borderId="10" xfId="0" applyBorder="1"/>
    <xf numFmtId="42" fontId="0" fillId="0" borderId="11" xfId="0" applyNumberFormat="1" applyBorder="1"/>
    <xf numFmtId="42" fontId="0" fillId="0" borderId="12" xfId="0" applyNumberFormat="1" applyBorder="1"/>
    <xf numFmtId="42" fontId="0" fillId="0" borderId="13" xfId="0" applyNumberFormat="1" applyBorder="1"/>
    <xf numFmtId="0" fontId="8" fillId="0" borderId="14" xfId="0" applyFont="1" applyBorder="1" applyAlignment="1">
      <alignment horizontal="center" vertical="center"/>
    </xf>
    <xf numFmtId="0" fontId="1" fillId="0" borderId="0" xfId="0" applyFont="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1" fillId="0" borderId="6" xfId="0" applyFont="1" applyBorder="1"/>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wrapText="1"/>
    </xf>
    <xf numFmtId="0" fontId="14" fillId="0" borderId="18" xfId="0" applyFont="1" applyBorder="1" applyAlignment="1">
      <alignment horizontal="center" vertical="center" wrapText="1"/>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5" xfId="0" applyFont="1" applyBorder="1" applyAlignment="1">
      <alignment horizontal="center" vertical="center" wrapText="1"/>
    </xf>
    <xf numFmtId="44" fontId="13" fillId="0" borderId="5" xfId="0" applyNumberFormat="1" applyFont="1" applyBorder="1" applyAlignment="1">
      <alignment horizontal="center" vertical="center" wrapText="1"/>
    </xf>
    <xf numFmtId="0" fontId="13" fillId="0" borderId="5" xfId="0" applyFont="1" applyBorder="1" applyAlignment="1">
      <alignment horizontal="center" vertical="center"/>
    </xf>
    <xf numFmtId="0" fontId="13" fillId="0" borderId="20"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2" fillId="5" borderId="5" xfId="0" applyFont="1" applyFill="1" applyBorder="1" applyAlignment="1">
      <alignment horizontal="center" vertical="center" wrapText="1"/>
    </xf>
    <xf numFmtId="0" fontId="14" fillId="0" borderId="18" xfId="0" applyFont="1" applyBorder="1" applyAlignment="1">
      <alignment horizontal="center" vertical="center"/>
    </xf>
    <xf numFmtId="0" fontId="2" fillId="5" borderId="5" xfId="0" applyFont="1" applyFill="1" applyBorder="1" applyAlignment="1">
      <alignment horizontal="center" vertical="center"/>
    </xf>
    <xf numFmtId="0" fontId="14" fillId="0" borderId="5" xfId="0" applyFont="1" applyBorder="1" applyAlignment="1">
      <alignment horizontal="center" vertical="center"/>
    </xf>
    <xf numFmtId="0" fontId="13" fillId="0" borderId="17" xfId="0" applyFont="1" applyBorder="1" applyAlignment="1">
      <alignment horizontal="center" vertical="center" wrapText="1"/>
    </xf>
    <xf numFmtId="44" fontId="14" fillId="0" borderId="5" xfId="0" applyNumberFormat="1" applyFont="1" applyBorder="1" applyAlignment="1">
      <alignment horizontal="center" vertical="center" wrapText="1"/>
    </xf>
    <xf numFmtId="44" fontId="14" fillId="0" borderId="5" xfId="0" applyNumberFormat="1" applyFont="1" applyBorder="1" applyAlignment="1">
      <alignment horizontal="center" vertical="center"/>
    </xf>
    <xf numFmtId="44" fontId="14" fillId="0" borderId="18" xfId="0" applyNumberFormat="1" applyFont="1" applyBorder="1" applyAlignment="1">
      <alignment horizontal="center" vertical="center"/>
    </xf>
    <xf numFmtId="0" fontId="3" fillId="0" borderId="24" xfId="0" applyFont="1" applyBorder="1" applyAlignment="1">
      <alignment horizontal="center" vertical="center"/>
    </xf>
    <xf numFmtId="0" fontId="14" fillId="0" borderId="5"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5" xfId="0" applyFont="1" applyBorder="1" applyAlignment="1">
      <alignment horizontal="center" vertical="center"/>
    </xf>
    <xf numFmtId="0" fontId="13" fillId="3" borderId="18"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2" fillId="3" borderId="18" xfId="0" applyFont="1" applyFill="1" applyBorder="1" applyAlignment="1">
      <alignment horizontal="center" vertical="center"/>
    </xf>
    <xf numFmtId="44" fontId="3" fillId="0" borderId="1" xfId="0" applyNumberFormat="1" applyFont="1" applyBorder="1" applyAlignment="1">
      <alignment horizontal="center" vertical="center"/>
    </xf>
    <xf numFmtId="0" fontId="3" fillId="3" borderId="0" xfId="0" applyFont="1" applyFill="1" applyAlignment="1">
      <alignment horizontal="center" vertical="center" wrapText="1"/>
    </xf>
    <xf numFmtId="44" fontId="1" fillId="0" borderId="0" xfId="0" applyNumberFormat="1" applyFont="1" applyAlignment="1">
      <alignment horizontal="center" vertical="center"/>
    </xf>
    <xf numFmtId="44" fontId="2" fillId="0" borderId="0" xfId="0" applyNumberFormat="1" applyFont="1" applyAlignment="1">
      <alignment horizontal="center" vertical="center"/>
    </xf>
    <xf numFmtId="44" fontId="3" fillId="0" borderId="15" xfId="0" applyNumberFormat="1" applyFont="1" applyBorder="1" applyAlignment="1">
      <alignment horizontal="center" vertical="center"/>
    </xf>
    <xf numFmtId="44" fontId="3" fillId="0" borderId="0" xfId="0" applyNumberFormat="1" applyFont="1" applyAlignment="1">
      <alignment horizontal="center" vertical="center"/>
    </xf>
    <xf numFmtId="0" fontId="3" fillId="3" borderId="27" xfId="0" applyFont="1" applyFill="1" applyBorder="1" applyAlignment="1">
      <alignment horizontal="center" vertical="center"/>
    </xf>
    <xf numFmtId="0" fontId="13" fillId="0" borderId="27" xfId="0" applyFont="1" applyBorder="1" applyAlignment="1">
      <alignment horizontal="center" vertical="center"/>
    </xf>
    <xf numFmtId="44" fontId="13" fillId="0" borderId="18" xfId="0" applyNumberFormat="1" applyFont="1" applyBorder="1" applyAlignment="1">
      <alignment horizontal="center" vertical="center" wrapText="1"/>
    </xf>
    <xf numFmtId="0" fontId="13" fillId="0" borderId="28" xfId="0" applyFont="1" applyBorder="1" applyAlignment="1">
      <alignment horizontal="center" vertical="center"/>
    </xf>
    <xf numFmtId="0" fontId="14" fillId="0" borderId="28" xfId="0" applyFont="1" applyBorder="1" applyAlignment="1">
      <alignment horizontal="center" vertical="center"/>
    </xf>
    <xf numFmtId="0" fontId="13" fillId="0" borderId="28" xfId="0" applyFont="1" applyBorder="1" applyAlignment="1">
      <alignment horizontal="center" vertical="center" wrapText="1"/>
    </xf>
    <xf numFmtId="0" fontId="13" fillId="0" borderId="29" xfId="0" applyFont="1" applyBorder="1" applyAlignment="1">
      <alignment horizontal="center" vertical="center"/>
    </xf>
    <xf numFmtId="0" fontId="3" fillId="3" borderId="17" xfId="0" applyFont="1" applyFill="1" applyBorder="1" applyAlignment="1">
      <alignment horizontal="center" vertical="center"/>
    </xf>
    <xf numFmtId="44" fontId="13" fillId="0" borderId="16" xfId="0" applyNumberFormat="1" applyFont="1" applyBorder="1" applyAlignment="1">
      <alignment horizontal="center" vertical="center"/>
    </xf>
    <xf numFmtId="44" fontId="13" fillId="0" borderId="17" xfId="0" applyNumberFormat="1" applyFont="1" applyBorder="1" applyAlignment="1">
      <alignment horizontal="center" vertical="center" wrapText="1"/>
    </xf>
    <xf numFmtId="0" fontId="3" fillId="3" borderId="1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2" fillId="5" borderId="28" xfId="0" applyFont="1" applyFill="1" applyBorder="1" applyAlignment="1">
      <alignment horizontal="center" vertical="center"/>
    </xf>
    <xf numFmtId="0" fontId="2" fillId="5" borderId="18"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3" fillId="0" borderId="0" xfId="0" applyFont="1" applyAlignment="1">
      <alignment vertical="center"/>
    </xf>
    <xf numFmtId="0" fontId="9" fillId="3" borderId="23" xfId="0" applyFont="1" applyFill="1" applyBorder="1" applyAlignment="1">
      <alignment vertical="center" wrapText="1"/>
    </xf>
    <xf numFmtId="0" fontId="9" fillId="3" borderId="22" xfId="0" applyFont="1" applyFill="1" applyBorder="1" applyAlignment="1">
      <alignment vertical="center" wrapText="1"/>
    </xf>
    <xf numFmtId="0" fontId="0" fillId="0" borderId="31" xfId="0" applyBorder="1" applyAlignment="1">
      <alignment horizontal="center" vertical="center"/>
    </xf>
    <xf numFmtId="0" fontId="2" fillId="0" borderId="31" xfId="0" applyFont="1" applyBorder="1" applyAlignment="1">
      <alignment horizontal="center" vertical="center"/>
    </xf>
    <xf numFmtId="0" fontId="3" fillId="0" borderId="31" xfId="0" applyFont="1" applyBorder="1" applyAlignment="1">
      <alignment horizontal="center" vertical="center"/>
    </xf>
    <xf numFmtId="44" fontId="13" fillId="0" borderId="35" xfId="0" applyNumberFormat="1" applyFont="1" applyBorder="1" applyAlignment="1">
      <alignment horizontal="center" vertical="center"/>
    </xf>
    <xf numFmtId="44" fontId="13" fillId="0" borderId="18" xfId="0" applyNumberFormat="1" applyFont="1" applyBorder="1" applyAlignment="1">
      <alignment horizontal="center" vertical="center"/>
    </xf>
    <xf numFmtId="44" fontId="13" fillId="0" borderId="5" xfId="0" applyNumberFormat="1" applyFont="1" applyBorder="1" applyAlignment="1">
      <alignment horizontal="center" vertical="center"/>
    </xf>
    <xf numFmtId="44" fontId="13" fillId="0" borderId="17" xfId="0" applyNumberFormat="1" applyFont="1" applyBorder="1" applyAlignment="1">
      <alignment horizontal="center" vertical="center"/>
    </xf>
    <xf numFmtId="0" fontId="13" fillId="3" borderId="27" xfId="0" applyFont="1" applyFill="1" applyBorder="1" applyAlignment="1">
      <alignment horizontal="center" vertical="center" wrapText="1"/>
    </xf>
    <xf numFmtId="44" fontId="13" fillId="0" borderId="28" xfId="0" applyNumberFormat="1" applyFont="1" applyBorder="1" applyAlignment="1">
      <alignment horizontal="center" vertical="center"/>
    </xf>
    <xf numFmtId="164" fontId="0" fillId="0" borderId="0" xfId="0" applyNumberFormat="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44" fontId="9" fillId="0" borderId="1" xfId="0" applyNumberFormat="1" applyFont="1" applyBorder="1" applyAlignment="1">
      <alignment horizontal="center" vertical="center"/>
    </xf>
    <xf numFmtId="44" fontId="13" fillId="0" borderId="27" xfId="0" applyNumberFormat="1" applyFont="1" applyBorder="1" applyAlignment="1">
      <alignment horizontal="center" vertical="center"/>
    </xf>
    <xf numFmtId="44" fontId="13" fillId="2" borderId="27" xfId="2" applyFont="1" applyFill="1" applyBorder="1" applyAlignment="1">
      <alignment horizontal="center" vertical="center" wrapText="1"/>
    </xf>
    <xf numFmtId="44" fontId="13" fillId="2" borderId="27" xfId="0" applyNumberFormat="1" applyFont="1" applyFill="1" applyBorder="1" applyAlignment="1">
      <alignment horizontal="center" vertical="center" wrapText="1"/>
    </xf>
    <xf numFmtId="0" fontId="14" fillId="0" borderId="27" xfId="0" applyFont="1" applyBorder="1" applyAlignment="1">
      <alignment horizontal="center" vertical="center"/>
    </xf>
    <xf numFmtId="0" fontId="14" fillId="0" borderId="17" xfId="0" applyFont="1" applyBorder="1" applyAlignment="1">
      <alignment horizontal="center" vertical="center"/>
    </xf>
    <xf numFmtId="0" fontId="6" fillId="0" borderId="15" xfId="0" applyFont="1" applyBorder="1" applyAlignment="1">
      <alignment horizontal="center" vertical="center"/>
    </xf>
    <xf numFmtId="0" fontId="3" fillId="0" borderId="15" xfId="0" applyFont="1" applyBorder="1" applyAlignment="1">
      <alignment horizontal="center" vertical="center"/>
    </xf>
    <xf numFmtId="0" fontId="13" fillId="0" borderId="42"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28" xfId="0" applyFont="1" applyBorder="1" applyAlignment="1">
      <alignment horizontal="right" vertical="center" wrapText="1"/>
    </xf>
    <xf numFmtId="0" fontId="3" fillId="3" borderId="27" xfId="0" applyFont="1" applyFill="1" applyBorder="1" applyAlignment="1">
      <alignment horizontal="center" vertical="center" wrapText="1"/>
    </xf>
    <xf numFmtId="0" fontId="13" fillId="0" borderId="25"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46" xfId="0" applyFont="1" applyBorder="1" applyAlignment="1">
      <alignment horizontal="center" vertical="center" wrapText="1"/>
    </xf>
    <xf numFmtId="0" fontId="2" fillId="3" borderId="41" xfId="0" applyFont="1" applyFill="1" applyBorder="1" applyAlignment="1">
      <alignment horizontal="center" vertical="center" wrapText="1"/>
    </xf>
    <xf numFmtId="0" fontId="13" fillId="0" borderId="42" xfId="0" applyFont="1" applyBorder="1" applyAlignment="1">
      <alignment horizontal="center" vertical="center"/>
    </xf>
    <xf numFmtId="44" fontId="13" fillId="0" borderId="42" xfId="0" applyNumberFormat="1" applyFont="1" applyBorder="1" applyAlignment="1">
      <alignment horizontal="center" vertical="center"/>
    </xf>
    <xf numFmtId="0" fontId="2" fillId="3" borderId="49"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3" fillId="3" borderId="15" xfId="0" applyFont="1" applyFill="1" applyBorder="1" applyAlignment="1">
      <alignment horizontal="center" vertical="center" wrapText="1"/>
    </xf>
    <xf numFmtId="44" fontId="13" fillId="3" borderId="37" xfId="0" applyNumberFormat="1" applyFont="1" applyFill="1" applyBorder="1" applyAlignment="1">
      <alignment horizontal="center" vertical="center" wrapText="1"/>
    </xf>
    <xf numFmtId="0" fontId="3" fillId="5" borderId="52" xfId="0" applyFont="1" applyFill="1" applyBorder="1" applyAlignment="1">
      <alignment horizontal="center" vertical="center"/>
    </xf>
    <xf numFmtId="0" fontId="3" fillId="5" borderId="44" xfId="0" applyFont="1" applyFill="1" applyBorder="1" applyAlignment="1">
      <alignment horizontal="center" vertical="center"/>
    </xf>
    <xf numFmtId="0" fontId="2" fillId="3" borderId="46"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4" fillId="0" borderId="42" xfId="0" applyFont="1" applyBorder="1" applyAlignment="1">
      <alignment horizontal="center" vertical="center" wrapText="1"/>
    </xf>
    <xf numFmtId="0" fontId="13" fillId="0" borderId="48" xfId="0" applyFont="1" applyBorder="1" applyAlignment="1">
      <alignment horizontal="center" vertical="center" wrapText="1"/>
    </xf>
    <xf numFmtId="0" fontId="3" fillId="3" borderId="56" xfId="0" applyFont="1" applyFill="1" applyBorder="1" applyAlignment="1">
      <alignment horizontal="center" vertical="center" wrapText="1"/>
    </xf>
    <xf numFmtId="0" fontId="13" fillId="3" borderId="56"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56"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30"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46" xfId="0" applyFont="1" applyBorder="1" applyAlignment="1">
      <alignment horizontal="center" vertical="center"/>
    </xf>
    <xf numFmtId="0" fontId="13" fillId="0" borderId="44" xfId="0" applyFont="1" applyBorder="1" applyAlignment="1">
      <alignment horizontal="center" vertic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164" fontId="3" fillId="0" borderId="15" xfId="0" applyNumberFormat="1" applyFont="1" applyBorder="1" applyAlignment="1">
      <alignment horizontal="center" vertical="center"/>
    </xf>
    <xf numFmtId="0" fontId="3" fillId="0" borderId="34" xfId="0" applyFont="1" applyBorder="1" applyAlignment="1">
      <alignment horizontal="center" vertical="center"/>
    </xf>
    <xf numFmtId="0" fontId="2" fillId="0" borderId="58" xfId="0" applyFont="1" applyBorder="1" applyAlignment="1" applyProtection="1">
      <alignment horizontal="center" vertical="center" wrapText="1"/>
      <protection locked="0"/>
    </xf>
    <xf numFmtId="0" fontId="5" fillId="0" borderId="58" xfId="0" applyFont="1" applyBorder="1" applyAlignment="1" applyProtection="1">
      <alignment horizontal="center" vertical="center" wrapText="1"/>
      <protection locked="0"/>
    </xf>
    <xf numFmtId="44" fontId="2" fillId="2" borderId="58" xfId="0" applyNumberFormat="1" applyFont="1" applyFill="1" applyBorder="1" applyAlignment="1">
      <alignment horizontal="center" vertical="center" wrapText="1"/>
    </xf>
    <xf numFmtId="0" fontId="2" fillId="2" borderId="58" xfId="0" applyFont="1" applyFill="1" applyBorder="1" applyAlignment="1">
      <alignment horizontal="center" vertical="center" wrapText="1"/>
    </xf>
    <xf numFmtId="164" fontId="2" fillId="2" borderId="58" xfId="0" applyNumberFormat="1" applyFont="1" applyFill="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5" fillId="0" borderId="57" xfId="0" applyFont="1" applyBorder="1" applyAlignment="1" applyProtection="1">
      <alignment horizontal="center" vertical="center" wrapText="1"/>
      <protection locked="0"/>
    </xf>
    <xf numFmtId="0" fontId="2" fillId="0" borderId="58" xfId="0" applyFont="1" applyBorder="1" applyAlignment="1" applyProtection="1">
      <alignment horizontal="center" vertical="center"/>
      <protection locked="0"/>
    </xf>
    <xf numFmtId="44" fontId="13" fillId="2" borderId="26" xfId="2" applyFont="1" applyFill="1" applyBorder="1" applyAlignment="1">
      <alignment horizontal="center" vertical="center" wrapText="1"/>
    </xf>
    <xf numFmtId="44" fontId="13" fillId="2" borderId="17" xfId="2" applyFont="1" applyFill="1" applyBorder="1" applyAlignment="1">
      <alignment horizontal="center" vertical="center" wrapText="1"/>
    </xf>
    <xf numFmtId="44" fontId="13" fillId="2" borderId="26" xfId="0" applyNumberFormat="1" applyFont="1" applyFill="1" applyBorder="1" applyAlignment="1">
      <alignment horizontal="center" vertical="center" wrapText="1"/>
    </xf>
    <xf numFmtId="44" fontId="13" fillId="2" borderId="17" xfId="0" applyNumberFormat="1" applyFont="1" applyFill="1" applyBorder="1" applyAlignment="1">
      <alignment horizontal="center" vertical="center" wrapText="1"/>
    </xf>
    <xf numFmtId="0" fontId="14" fillId="0" borderId="26" xfId="0" applyFont="1" applyBorder="1" applyAlignment="1">
      <alignment horizontal="center" vertical="center"/>
    </xf>
    <xf numFmtId="0" fontId="2" fillId="3" borderId="27" xfId="0" applyFont="1" applyFill="1" applyBorder="1" applyAlignment="1">
      <alignment horizontal="center" vertical="center"/>
    </xf>
    <xf numFmtId="0" fontId="13" fillId="3" borderId="60" xfId="0" applyFont="1" applyFill="1" applyBorder="1" applyAlignment="1">
      <alignment horizontal="center" vertical="center"/>
    </xf>
    <xf numFmtId="0" fontId="13" fillId="0" borderId="35" xfId="0" applyFont="1" applyBorder="1" applyAlignment="1">
      <alignment horizontal="center" vertical="center" wrapText="1"/>
    </xf>
    <xf numFmtId="44" fontId="14" fillId="0" borderId="18" xfId="0" applyNumberFormat="1" applyFont="1" applyBorder="1" applyAlignment="1">
      <alignment horizontal="center" vertical="center" wrapText="1"/>
    </xf>
    <xf numFmtId="49" fontId="13" fillId="0" borderId="18" xfId="0" applyNumberFormat="1" applyFont="1" applyBorder="1" applyAlignment="1">
      <alignment horizontal="center" vertical="center"/>
    </xf>
    <xf numFmtId="0" fontId="1" fillId="0" borderId="0" xfId="0" applyFont="1" applyAlignment="1" applyProtection="1">
      <alignment horizontal="left" vertical="center"/>
      <protection locked="0"/>
    </xf>
    <xf numFmtId="0" fontId="13" fillId="0" borderId="61" xfId="0" applyFont="1" applyBorder="1" applyAlignment="1">
      <alignment horizontal="center" vertical="center" wrapText="1"/>
    </xf>
    <xf numFmtId="0" fontId="13" fillId="0" borderId="62" xfId="0" applyFont="1" applyBorder="1" applyAlignment="1">
      <alignment horizontal="center" vertical="center" wrapText="1"/>
    </xf>
    <xf numFmtId="0" fontId="14" fillId="0" borderId="62"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5" xfId="0" applyFont="1" applyBorder="1" applyAlignment="1">
      <alignment horizontal="center" vertical="center"/>
    </xf>
    <xf numFmtId="0" fontId="13" fillId="0" borderId="5" xfId="0" applyFont="1" applyBorder="1" applyAlignment="1">
      <alignment horizontal="right" vertical="center" wrapText="1"/>
    </xf>
    <xf numFmtId="0" fontId="13" fillId="0" borderId="35" xfId="0" applyFont="1" applyBorder="1" applyAlignment="1">
      <alignment horizontal="right" vertical="center" wrapText="1"/>
    </xf>
    <xf numFmtId="0" fontId="13" fillId="0" borderId="29"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67" xfId="0" applyFont="1" applyBorder="1" applyAlignment="1">
      <alignment horizontal="center" vertical="center" wrapText="1"/>
    </xf>
    <xf numFmtId="0" fontId="13" fillId="0" borderId="67" xfId="0" applyFont="1" applyBorder="1" applyAlignment="1">
      <alignment horizontal="right" vertical="center" wrapText="1"/>
    </xf>
    <xf numFmtId="0" fontId="13" fillId="0" borderId="62" xfId="0" applyFont="1" applyBorder="1" applyAlignment="1">
      <alignment horizontal="center" vertical="center"/>
    </xf>
    <xf numFmtId="0" fontId="13" fillId="0" borderId="68"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3" xfId="0" applyFont="1" applyBorder="1" applyAlignment="1">
      <alignment horizontal="center" vertical="center"/>
    </xf>
    <xf numFmtId="0" fontId="14" fillId="0" borderId="27" xfId="0" applyFont="1" applyBorder="1" applyAlignment="1">
      <alignment horizontal="center" vertical="center" wrapText="1"/>
    </xf>
    <xf numFmtId="44" fontId="13" fillId="0" borderId="35" xfId="0" applyNumberFormat="1" applyFont="1" applyBorder="1" applyAlignment="1">
      <alignment horizontal="center" vertical="center" wrapText="1"/>
    </xf>
    <xf numFmtId="0" fontId="13" fillId="0" borderId="69" xfId="0" applyFont="1" applyBorder="1" applyAlignment="1">
      <alignment horizontal="center" vertical="center" wrapText="1"/>
    </xf>
    <xf numFmtId="0" fontId="3" fillId="0" borderId="54" xfId="0" applyFont="1" applyBorder="1" applyAlignment="1">
      <alignment horizontal="center" vertical="center" wrapText="1"/>
    </xf>
    <xf numFmtId="44" fontId="14" fillId="0" borderId="35" xfId="0" applyNumberFormat="1" applyFont="1" applyBorder="1" applyAlignment="1">
      <alignment horizontal="center" vertical="center"/>
    </xf>
    <xf numFmtId="0" fontId="14" fillId="0" borderId="0" xfId="0" applyFont="1" applyAlignment="1">
      <alignment horizontal="center" vertical="center" wrapText="1"/>
    </xf>
    <xf numFmtId="44" fontId="14" fillId="0" borderId="42" xfId="0" applyNumberFormat="1" applyFont="1" applyBorder="1" applyAlignment="1">
      <alignment horizontal="center" vertical="center" wrapText="1"/>
    </xf>
    <xf numFmtId="44" fontId="1" fillId="0" borderId="0" xfId="0" applyNumberFormat="1" applyFont="1" applyAlignment="1" applyProtection="1">
      <alignment horizontal="left" vertical="center"/>
      <protection locked="0"/>
    </xf>
    <xf numFmtId="0" fontId="13"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56" xfId="0" applyFont="1" applyBorder="1" applyAlignment="1">
      <alignment horizontal="center" vertical="center"/>
    </xf>
    <xf numFmtId="0" fontId="14" fillId="0" borderId="21" xfId="0" applyFont="1" applyBorder="1" applyAlignment="1">
      <alignment horizontal="center" vertical="center"/>
    </xf>
    <xf numFmtId="0" fontId="14" fillId="0" borderId="30" xfId="0" applyFont="1" applyBorder="1" applyAlignment="1">
      <alignment horizontal="center" vertical="center"/>
    </xf>
    <xf numFmtId="0" fontId="2" fillId="5" borderId="33" xfId="0" applyFont="1" applyFill="1" applyBorder="1" applyAlignment="1">
      <alignment horizontal="center" vertical="center" wrapText="1"/>
    </xf>
    <xf numFmtId="0" fontId="2" fillId="5" borderId="59" xfId="0" applyFont="1" applyFill="1" applyBorder="1" applyAlignment="1">
      <alignment horizontal="center" vertical="center" wrapText="1"/>
    </xf>
    <xf numFmtId="44" fontId="13" fillId="5" borderId="26" xfId="2" applyFont="1" applyFill="1" applyBorder="1" applyAlignment="1">
      <alignment horizontal="center" vertical="center" wrapText="1"/>
    </xf>
    <xf numFmtId="44" fontId="13" fillId="5" borderId="27" xfId="2" applyFont="1" applyFill="1" applyBorder="1" applyAlignment="1">
      <alignment horizontal="center" vertical="center" wrapText="1"/>
    </xf>
    <xf numFmtId="44" fontId="13" fillId="5" borderId="17" xfId="2" applyFont="1" applyFill="1" applyBorder="1" applyAlignment="1">
      <alignment horizontal="center" vertical="center" wrapText="1"/>
    </xf>
    <xf numFmtId="44" fontId="13" fillId="5" borderId="43" xfId="2" applyFont="1" applyFill="1" applyBorder="1" applyAlignment="1">
      <alignment horizontal="center" vertical="center" wrapText="1"/>
    </xf>
    <xf numFmtId="44" fontId="13" fillId="5" borderId="47" xfId="2" applyFont="1" applyFill="1" applyBorder="1" applyAlignment="1">
      <alignment horizontal="center" vertical="center" wrapText="1"/>
    </xf>
    <xf numFmtId="44" fontId="13" fillId="5" borderId="45" xfId="2" applyFont="1" applyFill="1" applyBorder="1" applyAlignment="1">
      <alignment horizontal="center" vertical="center" wrapText="1"/>
    </xf>
    <xf numFmtId="0" fontId="2" fillId="0" borderId="0" xfId="0" applyFont="1" applyAlignment="1">
      <alignment horizontal="right" vertical="center"/>
    </xf>
    <xf numFmtId="0" fontId="3" fillId="0" borderId="15" xfId="0" applyFont="1" applyBorder="1" applyAlignment="1">
      <alignment horizontal="right" vertical="center"/>
    </xf>
    <xf numFmtId="44" fontId="13" fillId="3" borderId="37" xfId="0" applyNumberFormat="1" applyFont="1" applyFill="1" applyBorder="1" applyAlignment="1">
      <alignment horizontal="right" vertical="center" wrapText="1"/>
    </xf>
    <xf numFmtId="164" fontId="13" fillId="2" borderId="26" xfId="2" applyNumberFormat="1" applyFont="1" applyFill="1" applyBorder="1" applyAlignment="1">
      <alignment horizontal="right" vertical="center" wrapText="1"/>
    </xf>
    <xf numFmtId="164" fontId="13" fillId="2" borderId="27" xfId="2" applyNumberFormat="1" applyFont="1" applyFill="1" applyBorder="1" applyAlignment="1">
      <alignment horizontal="right" vertical="center" wrapText="1"/>
    </xf>
    <xf numFmtId="164" fontId="13" fillId="2" borderId="17" xfId="2" applyNumberFormat="1" applyFont="1" applyFill="1" applyBorder="1" applyAlignment="1">
      <alignment horizontal="right" vertical="center" wrapText="1"/>
    </xf>
    <xf numFmtId="164" fontId="3" fillId="0" borderId="0" xfId="0" applyNumberFormat="1" applyFont="1" applyAlignment="1">
      <alignment horizontal="right" vertical="center"/>
    </xf>
    <xf numFmtId="164" fontId="3" fillId="0" borderId="1" xfId="0" applyNumberFormat="1" applyFont="1" applyBorder="1" applyAlignment="1">
      <alignment horizontal="right" vertical="center"/>
    </xf>
    <xf numFmtId="0" fontId="3" fillId="0" borderId="0" xfId="0" applyFont="1" applyAlignment="1">
      <alignment horizontal="right" vertical="center"/>
    </xf>
    <xf numFmtId="42" fontId="3" fillId="0" borderId="0" xfId="0" applyNumberFormat="1" applyFont="1" applyAlignment="1">
      <alignment horizontal="right" vertical="center"/>
    </xf>
    <xf numFmtId="44" fontId="13" fillId="7" borderId="18" xfId="0" applyNumberFormat="1" applyFont="1" applyFill="1" applyBorder="1" applyAlignment="1">
      <alignment horizontal="center" vertical="center"/>
    </xf>
    <xf numFmtId="44" fontId="13" fillId="7" borderId="18" xfId="0" applyNumberFormat="1" applyFont="1" applyFill="1" applyBorder="1" applyAlignment="1">
      <alignment horizontal="right" vertical="center"/>
    </xf>
    <xf numFmtId="0" fontId="3" fillId="7" borderId="54"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3" fillId="7" borderId="29" xfId="0" applyFont="1" applyFill="1" applyBorder="1" applyAlignment="1">
      <alignment horizontal="center" vertical="center" wrapText="1"/>
    </xf>
    <xf numFmtId="0" fontId="13" fillId="7" borderId="28" xfId="0" applyFont="1" applyFill="1" applyBorder="1" applyAlignment="1">
      <alignment horizontal="right" vertical="center" wrapText="1"/>
    </xf>
    <xf numFmtId="0" fontId="13" fillId="0" borderId="15" xfId="0" applyFont="1" applyBorder="1" applyAlignment="1">
      <alignment horizontal="center" vertical="center"/>
    </xf>
    <xf numFmtId="0" fontId="10" fillId="0" borderId="0" xfId="1" applyAlignment="1">
      <alignment wrapText="1"/>
    </xf>
    <xf numFmtId="0" fontId="14" fillId="0" borderId="27" xfId="0" applyFont="1" applyBorder="1" applyAlignment="1">
      <alignment horizontal="center" vertical="center"/>
    </xf>
    <xf numFmtId="0" fontId="14" fillId="0" borderId="17" xfId="0" applyFont="1" applyBorder="1" applyAlignment="1">
      <alignment horizontal="center" vertical="center"/>
    </xf>
    <xf numFmtId="164" fontId="13" fillId="2" borderId="26" xfId="2" applyNumberFormat="1" applyFont="1" applyFill="1" applyBorder="1" applyAlignment="1">
      <alignment horizontal="center" vertical="center" wrapText="1"/>
    </xf>
    <xf numFmtId="164" fontId="13" fillId="2" borderId="27" xfId="2" applyNumberFormat="1" applyFont="1" applyFill="1" applyBorder="1" applyAlignment="1">
      <alignment horizontal="center" vertical="center" wrapText="1"/>
    </xf>
    <xf numFmtId="164" fontId="13" fillId="2" borderId="17" xfId="2" applyNumberFormat="1" applyFont="1" applyFill="1" applyBorder="1" applyAlignment="1">
      <alignment horizontal="center" vertical="center" wrapText="1"/>
    </xf>
    <xf numFmtId="44" fontId="13" fillId="2" borderId="43" xfId="2" applyFont="1" applyFill="1" applyBorder="1" applyAlignment="1">
      <alignment horizontal="center" vertical="center" wrapText="1"/>
    </xf>
    <xf numFmtId="44" fontId="13" fillId="2" borderId="47" xfId="2" applyFont="1" applyFill="1" applyBorder="1" applyAlignment="1">
      <alignment horizontal="center" vertical="center" wrapText="1"/>
    </xf>
    <xf numFmtId="44" fontId="13" fillId="2" borderId="45" xfId="2" applyFont="1" applyFill="1" applyBorder="1" applyAlignment="1">
      <alignment horizontal="center" vertical="center" wrapText="1"/>
    </xf>
    <xf numFmtId="44" fontId="13" fillId="2" borderId="27" xfId="0" applyNumberFormat="1" applyFont="1" applyFill="1" applyBorder="1" applyAlignment="1">
      <alignment vertical="top" wrapText="1"/>
    </xf>
    <xf numFmtId="44" fontId="13" fillId="2" borderId="17" xfId="0" applyNumberFormat="1" applyFont="1" applyFill="1" applyBorder="1" applyAlignment="1">
      <alignment vertical="top" wrapText="1"/>
    </xf>
    <xf numFmtId="44" fontId="13" fillId="2" borderId="27" xfId="2" applyFont="1" applyFill="1" applyBorder="1" applyAlignment="1">
      <alignment vertical="top" wrapText="1"/>
    </xf>
    <xf numFmtId="44" fontId="13" fillId="2" borderId="17" xfId="2" applyFont="1" applyFill="1" applyBorder="1" applyAlignment="1">
      <alignment vertical="top" wrapText="1"/>
    </xf>
    <xf numFmtId="164" fontId="13" fillId="2" borderId="27" xfId="2" applyNumberFormat="1" applyFont="1" applyFill="1" applyBorder="1" applyAlignment="1">
      <alignment horizontal="right" vertical="top" wrapText="1"/>
    </xf>
    <xf numFmtId="164" fontId="13" fillId="2" borderId="17" xfId="2" applyNumberFormat="1" applyFont="1" applyFill="1" applyBorder="1" applyAlignment="1">
      <alignment horizontal="right" vertical="top" wrapText="1"/>
    </xf>
    <xf numFmtId="164" fontId="13" fillId="5" borderId="47" xfId="2" applyNumberFormat="1" applyFont="1" applyFill="1" applyBorder="1" applyAlignment="1">
      <alignment vertical="top" wrapText="1"/>
    </xf>
    <xf numFmtId="44" fontId="13" fillId="5" borderId="47" xfId="2" applyFont="1" applyFill="1" applyBorder="1" applyAlignment="1">
      <alignment vertical="top" wrapText="1"/>
    </xf>
    <xf numFmtId="44" fontId="13" fillId="5" borderId="45" xfId="2" applyFont="1" applyFill="1" applyBorder="1" applyAlignment="1">
      <alignment vertical="top" wrapText="1"/>
    </xf>
    <xf numFmtId="44" fontId="13" fillId="2" borderId="26" xfId="2" applyFont="1" applyFill="1" applyBorder="1" applyAlignment="1">
      <alignment horizontal="center" vertical="center" wrapText="1"/>
    </xf>
    <xf numFmtId="44" fontId="13" fillId="2" borderId="27" xfId="2" applyFont="1" applyFill="1" applyBorder="1" applyAlignment="1">
      <alignment horizontal="center" vertical="center" wrapText="1"/>
    </xf>
    <xf numFmtId="44" fontId="13" fillId="2" borderId="17" xfId="2" applyFont="1" applyFill="1" applyBorder="1" applyAlignment="1">
      <alignment horizontal="center" vertical="center" wrapText="1"/>
    </xf>
    <xf numFmtId="44" fontId="13" fillId="5" borderId="27" xfId="2" applyFont="1" applyFill="1" applyBorder="1" applyAlignment="1">
      <alignment vertical="top" wrapText="1"/>
    </xf>
    <xf numFmtId="44" fontId="13" fillId="5" borderId="17" xfId="2" applyFont="1" applyFill="1" applyBorder="1" applyAlignment="1">
      <alignment vertical="top" wrapText="1"/>
    </xf>
    <xf numFmtId="164" fontId="13" fillId="2" borderId="26" xfId="2" applyNumberFormat="1" applyFont="1" applyFill="1" applyBorder="1" applyAlignment="1">
      <alignment horizontal="right" vertical="top" wrapText="1"/>
    </xf>
    <xf numFmtId="44" fontId="13" fillId="5" borderId="43" xfId="2" applyFont="1" applyFill="1" applyBorder="1" applyAlignment="1">
      <alignment vertical="top" wrapText="1"/>
    </xf>
    <xf numFmtId="14" fontId="1" fillId="0" borderId="0" xfId="0" applyNumberFormat="1"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lignment horizontal="center" vertical="center"/>
    </xf>
    <xf numFmtId="0" fontId="1" fillId="0" borderId="31" xfId="0" applyFont="1" applyBorder="1" applyAlignment="1">
      <alignment horizontal="center" vertical="center"/>
    </xf>
    <xf numFmtId="0" fontId="2" fillId="0" borderId="0" xfId="0" applyFont="1" applyAlignment="1">
      <alignment horizontal="center" vertical="center" wrapText="1"/>
    </xf>
    <xf numFmtId="0" fontId="2" fillId="0" borderId="31" xfId="0" applyFont="1" applyBorder="1" applyAlignment="1">
      <alignment horizontal="center" vertical="center" wrapText="1"/>
    </xf>
    <xf numFmtId="0" fontId="10" fillId="2" borderId="1" xfId="1" applyFill="1" applyBorder="1" applyAlignment="1" applyProtection="1">
      <alignment horizontal="left" vertical="center"/>
      <protection locked="0"/>
    </xf>
    <xf numFmtId="0" fontId="1" fillId="2" borderId="1" xfId="0" applyFont="1" applyFill="1" applyBorder="1" applyAlignment="1" applyProtection="1">
      <alignment horizontal="left" vertical="center"/>
      <protection locked="0"/>
    </xf>
    <xf numFmtId="0" fontId="10" fillId="0" borderId="0" xfId="1" applyFill="1" applyBorder="1" applyAlignment="1">
      <alignment horizontal="center" vertical="center"/>
    </xf>
    <xf numFmtId="0" fontId="1" fillId="0" borderId="0" xfId="0" applyFont="1" applyAlignment="1">
      <alignment horizontal="left" vertical="center"/>
    </xf>
    <xf numFmtId="44" fontId="13" fillId="2" borderId="26" xfId="2" applyFont="1" applyFill="1" applyBorder="1" applyAlignment="1">
      <alignment vertical="top" wrapText="1"/>
    </xf>
    <xf numFmtId="0" fontId="4" fillId="6" borderId="75" xfId="0" applyFont="1" applyFill="1" applyBorder="1" applyAlignment="1">
      <alignment horizontal="center" vertical="center"/>
    </xf>
    <xf numFmtId="0" fontId="4" fillId="6" borderId="76" xfId="0" applyFont="1" applyFill="1" applyBorder="1" applyAlignment="1">
      <alignment horizontal="center" vertical="center"/>
    </xf>
    <xf numFmtId="0" fontId="4" fillId="6" borderId="77" xfId="0" applyFont="1" applyFill="1" applyBorder="1" applyAlignment="1">
      <alignment horizontal="center" vertical="center"/>
    </xf>
    <xf numFmtId="0" fontId="4" fillId="6" borderId="50" xfId="0" applyFont="1" applyFill="1" applyBorder="1" applyAlignment="1">
      <alignment horizontal="center" vertical="center"/>
    </xf>
    <xf numFmtId="0" fontId="4" fillId="6" borderId="15" xfId="0" applyFont="1" applyFill="1" applyBorder="1" applyAlignment="1">
      <alignment horizontal="center" vertical="center"/>
    </xf>
    <xf numFmtId="0" fontId="4" fillId="6" borderId="78" xfId="0" applyFont="1" applyFill="1" applyBorder="1" applyAlignment="1">
      <alignment horizontal="center" vertical="center"/>
    </xf>
    <xf numFmtId="0" fontId="1" fillId="0" borderId="0" xfId="0" applyFont="1" applyAlignment="1">
      <alignment horizontal="left" vertical="top"/>
    </xf>
    <xf numFmtId="0" fontId="1" fillId="2" borderId="74" xfId="0" applyFont="1" applyFill="1" applyBorder="1" applyAlignment="1" applyProtection="1">
      <alignment horizontal="left" vertical="center"/>
      <protection locked="0"/>
    </xf>
    <xf numFmtId="44" fontId="1" fillId="0" borderId="0" xfId="0" applyNumberFormat="1" applyFont="1" applyAlignment="1" applyProtection="1">
      <alignment horizontal="left" vertical="center"/>
      <protection locked="0"/>
    </xf>
    <xf numFmtId="44" fontId="13" fillId="5" borderId="26" xfId="2" applyFont="1" applyFill="1" applyBorder="1" applyAlignment="1">
      <alignment vertical="top" wrapText="1"/>
    </xf>
    <xf numFmtId="164" fontId="13" fillId="2" borderId="39" xfId="2" applyNumberFormat="1" applyFont="1" applyFill="1" applyBorder="1" applyAlignment="1">
      <alignment horizontal="right" vertical="top" wrapText="1"/>
    </xf>
    <xf numFmtId="164" fontId="13" fillId="2" borderId="40" xfId="2" applyNumberFormat="1" applyFont="1" applyFill="1" applyBorder="1" applyAlignment="1">
      <alignment horizontal="right" vertical="top" wrapText="1"/>
    </xf>
    <xf numFmtId="164" fontId="13" fillId="2" borderId="55" xfId="2" applyNumberFormat="1" applyFont="1" applyFill="1" applyBorder="1" applyAlignment="1">
      <alignment horizontal="right" vertical="top" wrapText="1"/>
    </xf>
    <xf numFmtId="44" fontId="13" fillId="5" borderId="43" xfId="2" applyFont="1" applyFill="1" applyBorder="1" applyAlignment="1">
      <alignment horizontal="center" vertical="top" wrapText="1"/>
    </xf>
    <xf numFmtId="44" fontId="13" fillId="5" borderId="47" xfId="2" applyFont="1" applyFill="1" applyBorder="1" applyAlignment="1">
      <alignment horizontal="center" vertical="top" wrapText="1"/>
    </xf>
    <xf numFmtId="44" fontId="13" fillId="5" borderId="45" xfId="2" applyFont="1" applyFill="1" applyBorder="1" applyAlignment="1">
      <alignment horizontal="center" vertical="top" wrapText="1"/>
    </xf>
    <xf numFmtId="0" fontId="9" fillId="3" borderId="51" xfId="0" applyFont="1" applyFill="1" applyBorder="1" applyAlignment="1">
      <alignment horizontal="center" vertical="center" wrapText="1"/>
    </xf>
    <xf numFmtId="0" fontId="9" fillId="3" borderId="23" xfId="0" applyFont="1" applyFill="1" applyBorder="1" applyAlignment="1">
      <alignment horizontal="center" vertical="center" wrapText="1"/>
    </xf>
    <xf numFmtId="44" fontId="13" fillId="2" borderId="38" xfId="2" applyFont="1" applyFill="1" applyBorder="1" applyAlignment="1">
      <alignment horizontal="center" vertical="top" wrapText="1"/>
    </xf>
    <xf numFmtId="44" fontId="13" fillId="2" borderId="36" xfId="2" applyFont="1" applyFill="1" applyBorder="1" applyAlignment="1">
      <alignment horizontal="center" vertical="top" wrapText="1"/>
    </xf>
    <xf numFmtId="44" fontId="13" fillId="2" borderId="32" xfId="2" applyFont="1" applyFill="1" applyBorder="1" applyAlignment="1">
      <alignment horizontal="center" vertical="top" wrapText="1"/>
    </xf>
    <xf numFmtId="0" fontId="14" fillId="0" borderId="26" xfId="0" applyFont="1" applyBorder="1" applyAlignment="1">
      <alignment horizontal="center" vertical="center"/>
    </xf>
    <xf numFmtId="164" fontId="13" fillId="5" borderId="43" xfId="2" applyNumberFormat="1" applyFont="1" applyFill="1" applyBorder="1" applyAlignment="1">
      <alignment vertical="top" wrapText="1"/>
    </xf>
    <xf numFmtId="44" fontId="13" fillId="5" borderId="26" xfId="2" applyFont="1" applyFill="1" applyBorder="1" applyAlignment="1">
      <alignment horizontal="center" vertical="top" wrapText="1"/>
    </xf>
    <xf numFmtId="44" fontId="13" fillId="5" borderId="27" xfId="2" applyFont="1" applyFill="1" applyBorder="1" applyAlignment="1">
      <alignment horizontal="center" vertical="top" wrapText="1"/>
    </xf>
    <xf numFmtId="44" fontId="13" fillId="5" borderId="17" xfId="2" applyFont="1" applyFill="1" applyBorder="1" applyAlignment="1">
      <alignment horizontal="center" vertical="top" wrapText="1"/>
    </xf>
    <xf numFmtId="44" fontId="13" fillId="2" borderId="39" xfId="2" applyFont="1" applyFill="1" applyBorder="1" applyAlignment="1">
      <alignment horizontal="center" vertical="top" wrapText="1"/>
    </xf>
    <xf numFmtId="44" fontId="13" fillId="2" borderId="40" xfId="2" applyFont="1" applyFill="1" applyBorder="1" applyAlignment="1">
      <alignment horizontal="center" vertical="top" wrapText="1"/>
    </xf>
    <xf numFmtId="44" fontId="13" fillId="2" borderId="55" xfId="2" applyFont="1" applyFill="1" applyBorder="1" applyAlignment="1">
      <alignment horizontal="center" vertical="top" wrapText="1"/>
    </xf>
    <xf numFmtId="0" fontId="14" fillId="0" borderId="70" xfId="0" applyFont="1" applyBorder="1" applyAlignment="1">
      <alignment horizontal="center" vertical="center"/>
    </xf>
    <xf numFmtId="0" fontId="14" fillId="0" borderId="71" xfId="0" applyFont="1" applyBorder="1" applyAlignment="1">
      <alignment horizontal="center" vertical="center"/>
    </xf>
    <xf numFmtId="0" fontId="14" fillId="0" borderId="72" xfId="0" applyFont="1" applyBorder="1" applyAlignment="1">
      <alignment horizontal="center" vertical="center"/>
    </xf>
    <xf numFmtId="0" fontId="14" fillId="0" borderId="73" xfId="0" applyFont="1" applyBorder="1" applyAlignment="1">
      <alignment horizontal="center" vertical="center"/>
    </xf>
    <xf numFmtId="0" fontId="14" fillId="0" borderId="60" xfId="0" applyFont="1" applyBorder="1" applyAlignment="1">
      <alignment horizontal="center" vertical="center"/>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FFFFCC"/>
      <color rgb="FFE7F2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westelm.com/products/chadwick-side-table-h8578/?pkey=cfurniture&amp;sb=WE" TargetMode="External"/><Relationship Id="rId2" Type="http://schemas.openxmlformats.org/officeDocument/2006/relationships/hyperlink" Target="https://www.westelm.com/products/strickland-show-wood-chair-h13342/?pkey=cfurniture&amp;sb=WE" TargetMode="External"/><Relationship Id="rId1" Type="http://schemas.openxmlformats.org/officeDocument/2006/relationships/hyperlink" Target="https://www.westelm.com/products/calla-console-h12195/?pkey=cfurniture&amp;sb=W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AN152"/>
  <sheetViews>
    <sheetView showGridLines="0" tabSelected="1" topLeftCell="C1" zoomScale="85" zoomScaleNormal="85" workbookViewId="0">
      <pane ySplit="11" topLeftCell="A101" activePane="bottomLeft" state="frozen"/>
      <selection pane="bottomLeft" activeCell="E110" sqref="E110"/>
    </sheetView>
  </sheetViews>
  <sheetFormatPr defaultColWidth="9.28515625" defaultRowHeight="12.75" outlineLevelCol="2" x14ac:dyDescent="0.25"/>
  <cols>
    <col min="1" max="1" width="14.7109375" style="2" hidden="1" customWidth="1" outlineLevel="2"/>
    <col min="2" max="2" width="14.5703125" style="2" hidden="1" customWidth="1" outlineLevel="2"/>
    <col min="3" max="3" width="6.42578125" style="5" customWidth="1" collapsed="1"/>
    <col min="4" max="4" width="21.140625" style="5" customWidth="1"/>
    <col min="5" max="5" width="13.5703125" style="2" customWidth="1"/>
    <col min="6" max="6" width="28.85546875" style="2" customWidth="1"/>
    <col min="7" max="7" width="20.28515625" style="2" bestFit="1" customWidth="1"/>
    <col min="8" max="8" width="16" style="2" customWidth="1"/>
    <col min="9" max="9" width="17" style="2" customWidth="1"/>
    <col min="10" max="10" width="4.28515625" style="2" bestFit="1" customWidth="1"/>
    <col min="11" max="11" width="13.7109375" style="2" customWidth="1"/>
    <col min="12" max="12" width="12.140625" style="2" customWidth="1"/>
    <col min="13" max="13" width="11.42578125" style="6" customWidth="1"/>
    <col min="14" max="14" width="12.5703125" style="203" customWidth="1"/>
    <col min="15" max="15" width="21.5703125" style="61" customWidth="1"/>
    <col min="16" max="16" width="0.140625" style="2" customWidth="1"/>
    <col min="17" max="17" width="12.42578125" style="2" hidden="1" customWidth="1"/>
    <col min="18" max="18" width="10.42578125" style="91" hidden="1" customWidth="1"/>
    <col min="19" max="19" width="19.28515625" style="82" hidden="1" customWidth="1"/>
    <col min="20" max="20" width="9.28515625" style="2"/>
    <col min="21" max="21" width="12" style="2" bestFit="1" customWidth="1"/>
    <col min="22" max="16384" width="9.28515625" style="2"/>
  </cols>
  <sheetData>
    <row r="1" spans="1:37" s="1" customFormat="1" ht="20.65" customHeight="1" x14ac:dyDescent="0.25">
      <c r="A1" s="247" t="s">
        <v>6</v>
      </c>
      <c r="B1" s="248"/>
      <c r="C1" s="248"/>
      <c r="D1" s="248"/>
      <c r="E1" s="248"/>
      <c r="F1" s="248"/>
      <c r="G1" s="248"/>
      <c r="H1" s="248"/>
      <c r="I1" s="248"/>
      <c r="J1" s="248"/>
      <c r="K1" s="248"/>
      <c r="L1" s="248"/>
      <c r="M1" s="248"/>
      <c r="N1" s="248"/>
      <c r="O1" s="248"/>
      <c r="P1" s="248"/>
      <c r="Q1" s="248"/>
      <c r="R1" s="248"/>
      <c r="S1" s="249"/>
      <c r="T1" s="2"/>
    </row>
    <row r="2" spans="1:37" ht="20.65" customHeight="1" thickBot="1" x14ac:dyDescent="0.3">
      <c r="A2" s="250" t="s">
        <v>19</v>
      </c>
      <c r="B2" s="251"/>
      <c r="C2" s="251"/>
      <c r="D2" s="251"/>
      <c r="E2" s="251"/>
      <c r="F2" s="251"/>
      <c r="G2" s="251"/>
      <c r="H2" s="251"/>
      <c r="I2" s="251"/>
      <c r="J2" s="251"/>
      <c r="K2" s="251"/>
      <c r="L2" s="251"/>
      <c r="M2" s="251"/>
      <c r="N2" s="251"/>
      <c r="O2" s="251"/>
      <c r="P2" s="251"/>
      <c r="Q2" s="251"/>
      <c r="R2" s="251"/>
      <c r="S2" s="252"/>
    </row>
    <row r="3" spans="1:37" s="7" customFormat="1" ht="15" x14ac:dyDescent="0.25">
      <c r="A3" s="26"/>
      <c r="B3" s="237" t="s">
        <v>32</v>
      </c>
      <c r="C3" s="237"/>
      <c r="D3" s="237"/>
      <c r="E3" s="254"/>
      <c r="F3" s="254"/>
      <c r="G3" s="156"/>
      <c r="H3" s="26"/>
      <c r="I3" s="26"/>
      <c r="J3" s="3"/>
      <c r="K3" s="3"/>
      <c r="L3" s="3"/>
      <c r="M3" s="253" t="s">
        <v>20</v>
      </c>
      <c r="N3" s="253"/>
      <c r="O3" s="237" t="s">
        <v>55</v>
      </c>
      <c r="P3" s="237"/>
      <c r="Q3" s="238"/>
      <c r="R3" s="238"/>
      <c r="S3" s="239"/>
    </row>
    <row r="4" spans="1:37" s="7" customFormat="1" ht="15" x14ac:dyDescent="0.25">
      <c r="A4" s="26"/>
      <c r="B4" s="237" t="s">
        <v>30</v>
      </c>
      <c r="C4" s="237"/>
      <c r="D4" s="237"/>
      <c r="E4" s="243"/>
      <c r="F4" s="243"/>
      <c r="G4" s="156"/>
      <c r="H4" s="26"/>
      <c r="I4" s="26"/>
      <c r="J4" s="238"/>
      <c r="K4" s="238"/>
      <c r="L4" s="238"/>
      <c r="M4" s="238"/>
      <c r="N4" s="238"/>
      <c r="O4" s="255" t="s">
        <v>173</v>
      </c>
      <c r="P4" s="255"/>
      <c r="Q4" s="238"/>
      <c r="R4" s="238"/>
      <c r="S4" s="239"/>
    </row>
    <row r="5" spans="1:37" s="7" customFormat="1" ht="15" x14ac:dyDescent="0.25">
      <c r="A5" s="26"/>
      <c r="B5" s="237" t="s">
        <v>31</v>
      </c>
      <c r="C5" s="237"/>
      <c r="D5" s="237"/>
      <c r="E5" s="243"/>
      <c r="F5" s="243"/>
      <c r="G5" s="156"/>
      <c r="H5" s="26"/>
      <c r="I5" s="26"/>
      <c r="J5" s="238"/>
      <c r="K5" s="238"/>
      <c r="L5" s="238"/>
      <c r="M5" s="238"/>
      <c r="N5" s="238"/>
      <c r="O5" s="180" t="s">
        <v>174</v>
      </c>
      <c r="P5" s="26"/>
      <c r="Q5" s="3"/>
      <c r="R5" s="89"/>
      <c r="S5" s="80"/>
    </row>
    <row r="6" spans="1:37" s="7" customFormat="1" ht="15" x14ac:dyDescent="0.25">
      <c r="A6" s="26"/>
      <c r="B6" s="237" t="s">
        <v>18</v>
      </c>
      <c r="C6" s="237"/>
      <c r="D6" s="237"/>
      <c r="E6" s="243"/>
      <c r="F6" s="243"/>
      <c r="G6" s="156"/>
      <c r="H6" s="26"/>
      <c r="I6" s="26"/>
      <c r="J6" s="3"/>
      <c r="K6" s="3"/>
      <c r="L6" s="3"/>
      <c r="M6" s="245" t="s">
        <v>48</v>
      </c>
      <c r="N6" s="245"/>
      <c r="O6" s="236">
        <v>46357</v>
      </c>
      <c r="P6" s="237"/>
      <c r="Q6" s="3"/>
      <c r="R6" s="89"/>
      <c r="S6" s="80"/>
    </row>
    <row r="7" spans="1:37" s="7" customFormat="1" ht="15" x14ac:dyDescent="0.25">
      <c r="A7" s="26"/>
      <c r="B7" s="237" t="s">
        <v>17</v>
      </c>
      <c r="C7" s="237"/>
      <c r="D7" s="237"/>
      <c r="E7" s="242"/>
      <c r="F7" s="243"/>
      <c r="G7" s="156"/>
      <c r="H7" s="26"/>
      <c r="I7" s="26"/>
      <c r="J7" s="244"/>
      <c r="K7" s="238"/>
      <c r="L7" s="238"/>
      <c r="M7" s="238"/>
      <c r="N7" s="238"/>
      <c r="O7" s="58"/>
      <c r="P7" s="3"/>
      <c r="Q7" s="3"/>
      <c r="R7" s="89"/>
      <c r="S7" s="80"/>
    </row>
    <row r="8" spans="1:37" ht="13.15" customHeight="1" x14ac:dyDescent="0.25">
      <c r="A8" s="240" t="s">
        <v>170</v>
      </c>
      <c r="B8" s="240"/>
      <c r="C8" s="240"/>
      <c r="D8" s="240"/>
      <c r="E8" s="240"/>
      <c r="F8" s="240"/>
      <c r="G8" s="240"/>
      <c r="H8" s="240"/>
      <c r="I8" s="240"/>
      <c r="J8" s="240"/>
      <c r="K8" s="240"/>
      <c r="L8" s="240"/>
      <c r="M8" s="240"/>
      <c r="N8" s="240"/>
      <c r="O8" s="240"/>
      <c r="P8" s="240"/>
      <c r="Q8" s="240"/>
      <c r="R8" s="240"/>
      <c r="S8" s="241"/>
    </row>
    <row r="9" spans="1:37" ht="13.15" customHeight="1" x14ac:dyDescent="0.25">
      <c r="A9" s="240"/>
      <c r="B9" s="240"/>
      <c r="C9" s="240"/>
      <c r="D9" s="240"/>
      <c r="E9" s="240"/>
      <c r="F9" s="240"/>
      <c r="G9" s="240"/>
      <c r="H9" s="240"/>
      <c r="I9" s="240"/>
      <c r="J9" s="240"/>
      <c r="K9" s="240"/>
      <c r="L9" s="240"/>
      <c r="M9" s="240"/>
      <c r="N9" s="240"/>
      <c r="O9" s="240"/>
      <c r="P9" s="240"/>
      <c r="Q9" s="240"/>
      <c r="R9" s="240"/>
      <c r="S9" s="241"/>
    </row>
    <row r="10" spans="1:37" ht="13.5" thickBot="1" x14ac:dyDescent="0.3">
      <c r="A10" s="1"/>
      <c r="B10" s="1"/>
      <c r="C10" s="4"/>
      <c r="D10" s="4"/>
      <c r="E10" s="1"/>
      <c r="F10" s="1"/>
      <c r="G10" s="1"/>
      <c r="H10" s="1"/>
      <c r="I10" s="1"/>
      <c r="J10" s="1"/>
      <c r="K10" s="1"/>
      <c r="M10" s="1"/>
      <c r="N10" s="194"/>
      <c r="O10" s="59"/>
      <c r="P10" s="1"/>
      <c r="Q10" s="1"/>
      <c r="R10" s="90"/>
      <c r="S10" s="81"/>
    </row>
    <row r="11" spans="1:37" ht="62.25" customHeight="1" thickBot="1" x14ac:dyDescent="0.3">
      <c r="A11" s="27" t="s">
        <v>8</v>
      </c>
      <c r="B11" s="143" t="s">
        <v>35</v>
      </c>
      <c r="C11" s="144" t="s">
        <v>36</v>
      </c>
      <c r="D11" s="139" t="s">
        <v>53</v>
      </c>
      <c r="E11" s="138" t="s">
        <v>56</v>
      </c>
      <c r="F11" s="138" t="s">
        <v>37</v>
      </c>
      <c r="G11" s="138" t="s">
        <v>38</v>
      </c>
      <c r="H11" s="138" t="s">
        <v>129</v>
      </c>
      <c r="I11" s="138" t="s">
        <v>130</v>
      </c>
      <c r="J11" s="145" t="s">
        <v>0</v>
      </c>
      <c r="K11" s="140" t="s">
        <v>1</v>
      </c>
      <c r="L11" s="186" t="s">
        <v>12</v>
      </c>
      <c r="M11" s="141" t="s">
        <v>25</v>
      </c>
      <c r="N11" s="142" t="s">
        <v>21</v>
      </c>
      <c r="O11" s="187" t="s">
        <v>2</v>
      </c>
      <c r="P11" s="77"/>
      <c r="R11" s="2"/>
      <c r="S11" s="2"/>
    </row>
    <row r="12" spans="1:37" ht="13.5" thickBot="1" x14ac:dyDescent="0.3">
      <c r="A12" s="49"/>
      <c r="B12" s="49"/>
      <c r="C12" s="98"/>
      <c r="D12" s="98"/>
      <c r="E12" s="99"/>
      <c r="F12" s="99"/>
      <c r="G12" s="99"/>
      <c r="H12" s="99"/>
      <c r="I12" s="99"/>
      <c r="J12" s="99"/>
      <c r="K12" s="99"/>
      <c r="L12" s="99"/>
      <c r="M12" s="60"/>
      <c r="N12" s="195"/>
      <c r="O12" s="99"/>
      <c r="P12" s="136"/>
      <c r="Q12" s="137"/>
      <c r="R12" s="2"/>
      <c r="S12" s="2"/>
    </row>
    <row r="13" spans="1:37" s="30" customFormat="1" ht="16.5" customHeight="1" thickBot="1" x14ac:dyDescent="0.3">
      <c r="A13" s="79" t="s">
        <v>54</v>
      </c>
      <c r="B13" s="78"/>
      <c r="C13" s="263" t="s">
        <v>54</v>
      </c>
      <c r="D13" s="264"/>
      <c r="E13" s="264"/>
      <c r="F13" s="264"/>
      <c r="G13" s="264"/>
      <c r="H13" s="264"/>
      <c r="I13" s="264"/>
      <c r="J13" s="264"/>
      <c r="K13" s="264"/>
      <c r="L13" s="264"/>
      <c r="M13" s="114"/>
      <c r="N13" s="196"/>
      <c r="O13" s="114"/>
      <c r="P13" s="39"/>
      <c r="Q13" s="39"/>
      <c r="R13" s="39"/>
      <c r="S13" s="39"/>
      <c r="T13" s="39"/>
      <c r="U13" s="39"/>
      <c r="V13" s="39"/>
      <c r="W13" s="39"/>
      <c r="X13" s="39"/>
      <c r="Y13" s="39"/>
      <c r="Z13" s="39"/>
      <c r="AA13" s="39"/>
      <c r="AB13" s="39"/>
      <c r="AC13" s="39"/>
      <c r="AD13" s="39"/>
      <c r="AE13" s="39"/>
      <c r="AF13" s="39"/>
      <c r="AG13" s="39"/>
      <c r="AH13" s="39"/>
      <c r="AI13" s="39"/>
      <c r="AJ13" s="39"/>
      <c r="AK13" s="29"/>
    </row>
    <row r="14" spans="1:37" s="33" customFormat="1" ht="24.75" customHeight="1" x14ac:dyDescent="0.25">
      <c r="A14" s="75"/>
      <c r="B14" s="125"/>
      <c r="C14" s="107"/>
      <c r="D14" s="31" t="s">
        <v>57</v>
      </c>
      <c r="E14" s="33" t="s">
        <v>52</v>
      </c>
      <c r="F14" s="154" t="s">
        <v>155</v>
      </c>
      <c r="G14" s="154"/>
      <c r="H14" s="33" t="s">
        <v>39</v>
      </c>
      <c r="I14" s="31" t="s">
        <v>163</v>
      </c>
      <c r="J14" s="32">
        <v>6</v>
      </c>
      <c r="K14" s="246">
        <v>0</v>
      </c>
      <c r="L14" s="256">
        <f>(K14*J14)</f>
        <v>0</v>
      </c>
      <c r="M14" s="246">
        <v>0</v>
      </c>
      <c r="N14" s="234">
        <v>0</v>
      </c>
      <c r="O14" s="235">
        <f>(L14+M14+N14)</f>
        <v>0</v>
      </c>
      <c r="P14" s="39"/>
      <c r="Q14" s="39"/>
      <c r="R14" s="39"/>
      <c r="S14" s="39"/>
      <c r="T14" s="39"/>
      <c r="U14" s="39"/>
      <c r="V14" s="39"/>
      <c r="W14" s="39"/>
      <c r="X14" s="39"/>
      <c r="Y14" s="39"/>
      <c r="Z14" s="39"/>
      <c r="AA14" s="39"/>
      <c r="AB14" s="39"/>
      <c r="AC14" s="39"/>
      <c r="AD14" s="39"/>
      <c r="AE14" s="39"/>
      <c r="AF14" s="39"/>
      <c r="AG14" s="39"/>
      <c r="AH14" s="39"/>
      <c r="AI14" s="34"/>
    </row>
    <row r="15" spans="1:37" s="37" customFormat="1" x14ac:dyDescent="0.25">
      <c r="A15" s="41"/>
      <c r="B15" s="126"/>
      <c r="C15" s="131"/>
      <c r="D15" s="35"/>
      <c r="E15" s="37" t="s">
        <v>171</v>
      </c>
      <c r="H15" s="35" t="s">
        <v>58</v>
      </c>
      <c r="I15" s="31" t="s">
        <v>162</v>
      </c>
      <c r="J15" s="50"/>
      <c r="K15" s="222"/>
      <c r="L15" s="232"/>
      <c r="M15" s="222"/>
      <c r="N15" s="224"/>
      <c r="O15" s="227"/>
      <c r="P15" s="39"/>
      <c r="Q15" s="39"/>
      <c r="R15" s="39"/>
      <c r="S15" s="39"/>
      <c r="T15" s="39"/>
      <c r="U15" s="39"/>
      <c r="V15" s="39"/>
      <c r="W15" s="39"/>
      <c r="X15" s="39"/>
      <c r="Y15" s="39"/>
      <c r="Z15" s="39"/>
      <c r="AA15" s="39"/>
      <c r="AB15" s="39"/>
      <c r="AC15" s="39"/>
      <c r="AD15" s="39"/>
      <c r="AE15" s="39"/>
      <c r="AF15" s="39"/>
      <c r="AG15" s="39"/>
      <c r="AH15" s="39"/>
      <c r="AI15" s="38"/>
    </row>
    <row r="16" spans="1:37" s="37" customFormat="1" x14ac:dyDescent="0.25">
      <c r="A16" s="41"/>
      <c r="B16" s="126"/>
      <c r="C16" s="107"/>
      <c r="D16" s="31"/>
      <c r="H16" s="35" t="s">
        <v>156</v>
      </c>
      <c r="I16" s="31" t="s">
        <v>157</v>
      </c>
      <c r="J16" s="50"/>
      <c r="K16" s="222"/>
      <c r="L16" s="232"/>
      <c r="M16" s="222"/>
      <c r="N16" s="224"/>
      <c r="O16" s="227"/>
      <c r="P16" s="39"/>
      <c r="Q16" s="39"/>
      <c r="R16" s="39"/>
      <c r="S16" s="39"/>
      <c r="T16" s="39"/>
      <c r="U16" s="39"/>
      <c r="V16" s="39"/>
      <c r="W16" s="39"/>
      <c r="X16" s="39"/>
      <c r="Y16" s="39"/>
      <c r="Z16" s="39"/>
      <c r="AA16" s="39"/>
      <c r="AB16" s="39"/>
      <c r="AC16" s="39"/>
      <c r="AD16" s="39"/>
      <c r="AE16" s="39"/>
      <c r="AF16" s="39"/>
      <c r="AG16" s="39"/>
      <c r="AH16" s="39"/>
      <c r="AI16" s="38"/>
    </row>
    <row r="17" spans="1:35" s="37" customFormat="1" ht="24.95" customHeight="1" x14ac:dyDescent="0.25">
      <c r="A17" s="41"/>
      <c r="B17" s="126"/>
      <c r="C17" s="131"/>
      <c r="D17" s="35"/>
      <c r="F17" s="35"/>
      <c r="G17" s="35"/>
      <c r="H17" s="35" t="s">
        <v>158</v>
      </c>
      <c r="I17" s="31" t="s">
        <v>158</v>
      </c>
      <c r="J17" s="50"/>
      <c r="K17" s="222"/>
      <c r="L17" s="232"/>
      <c r="M17" s="222"/>
      <c r="N17" s="224"/>
      <c r="O17" s="227"/>
      <c r="P17" s="39"/>
      <c r="Q17" s="39"/>
      <c r="R17" s="39"/>
      <c r="S17" s="39"/>
      <c r="T17" s="39"/>
      <c r="U17" s="39"/>
      <c r="V17" s="39"/>
      <c r="W17" s="39"/>
      <c r="X17" s="39"/>
      <c r="Y17" s="39"/>
      <c r="Z17" s="39"/>
      <c r="AA17" s="39"/>
      <c r="AB17" s="39"/>
      <c r="AC17" s="39"/>
      <c r="AD17" s="39"/>
      <c r="AE17" s="39"/>
      <c r="AF17" s="39"/>
      <c r="AG17" s="39"/>
      <c r="AH17" s="39"/>
      <c r="AI17" s="38"/>
    </row>
    <row r="18" spans="1:35" s="37" customFormat="1" ht="26.45" customHeight="1" x14ac:dyDescent="0.25">
      <c r="A18" s="41"/>
      <c r="B18" s="126"/>
      <c r="C18" s="107"/>
      <c r="D18" s="31"/>
      <c r="H18" s="35" t="s">
        <v>124</v>
      </c>
      <c r="I18" s="35" t="s">
        <v>106</v>
      </c>
      <c r="J18" s="44"/>
      <c r="K18" s="222"/>
      <c r="L18" s="232"/>
      <c r="M18" s="222"/>
      <c r="N18" s="224"/>
      <c r="O18" s="227"/>
      <c r="P18" s="39"/>
      <c r="Q18" s="39"/>
      <c r="R18" s="39"/>
      <c r="S18" s="39"/>
      <c r="T18" s="39"/>
      <c r="U18" s="39"/>
      <c r="V18" s="39"/>
      <c r="W18" s="39"/>
      <c r="X18" s="39"/>
      <c r="Y18" s="39"/>
      <c r="Z18" s="39"/>
      <c r="AA18" s="39"/>
      <c r="AB18" s="39"/>
      <c r="AC18" s="39"/>
      <c r="AD18" s="39"/>
      <c r="AE18" s="39"/>
      <c r="AF18" s="39"/>
      <c r="AG18" s="39"/>
      <c r="AH18" s="39"/>
      <c r="AI18" s="38"/>
    </row>
    <row r="19" spans="1:35" s="37" customFormat="1" ht="15.75" customHeight="1" x14ac:dyDescent="0.25">
      <c r="A19" s="41"/>
      <c r="B19" s="126"/>
      <c r="C19" s="107"/>
      <c r="D19" s="31"/>
      <c r="F19" s="35"/>
      <c r="G19" s="35"/>
      <c r="H19" s="35" t="s">
        <v>159</v>
      </c>
      <c r="I19" s="35" t="s">
        <v>165</v>
      </c>
      <c r="J19" s="44"/>
      <c r="K19" s="222"/>
      <c r="L19" s="232"/>
      <c r="M19" s="222"/>
      <c r="N19" s="224"/>
      <c r="O19" s="227"/>
      <c r="P19" s="39"/>
      <c r="Q19" s="39"/>
      <c r="R19" s="39"/>
      <c r="S19" s="39"/>
      <c r="T19" s="39"/>
      <c r="U19" s="39"/>
      <c r="V19" s="39"/>
      <c r="W19" s="39"/>
      <c r="X19" s="39"/>
      <c r="Y19" s="39"/>
      <c r="Z19" s="39"/>
      <c r="AA19" s="39"/>
      <c r="AB19" s="39"/>
      <c r="AC19" s="39"/>
      <c r="AD19" s="39"/>
      <c r="AE19" s="39"/>
      <c r="AF19" s="39"/>
      <c r="AG19" s="39"/>
      <c r="AH19" s="39"/>
      <c r="AI19" s="38"/>
    </row>
    <row r="20" spans="1:35" s="37" customFormat="1" ht="15.75" customHeight="1" x14ac:dyDescent="0.25">
      <c r="A20" s="41"/>
      <c r="B20" s="126"/>
      <c r="C20" s="107"/>
      <c r="D20" s="31"/>
      <c r="H20" s="37" t="s">
        <v>168</v>
      </c>
      <c r="I20" s="35" t="s">
        <v>169</v>
      </c>
      <c r="J20" s="44"/>
      <c r="K20" s="222"/>
      <c r="L20" s="232"/>
      <c r="M20" s="222"/>
      <c r="N20" s="224"/>
      <c r="O20" s="227"/>
      <c r="P20" s="39"/>
      <c r="Q20" s="39"/>
      <c r="R20" s="39"/>
      <c r="S20" s="39"/>
      <c r="T20" s="39"/>
      <c r="U20" s="39"/>
      <c r="V20" s="39"/>
      <c r="W20" s="39"/>
      <c r="X20" s="39"/>
      <c r="Y20" s="39"/>
      <c r="Z20" s="39"/>
      <c r="AA20" s="39"/>
      <c r="AB20" s="39"/>
      <c r="AC20" s="39"/>
      <c r="AD20" s="39"/>
      <c r="AE20" s="39"/>
      <c r="AF20" s="39"/>
      <c r="AG20" s="39"/>
      <c r="AH20" s="39"/>
      <c r="AI20" s="38"/>
    </row>
    <row r="21" spans="1:35" s="37" customFormat="1" ht="15.75" customHeight="1" x14ac:dyDescent="0.25">
      <c r="A21" s="41"/>
      <c r="B21" s="126"/>
      <c r="C21" s="107"/>
      <c r="D21" s="31"/>
      <c r="F21" s="35"/>
      <c r="G21" s="35"/>
      <c r="H21" s="35" t="s">
        <v>160</v>
      </c>
      <c r="I21" s="35" t="s">
        <v>161</v>
      </c>
      <c r="J21" s="44"/>
      <c r="K21" s="222"/>
      <c r="L21" s="232"/>
      <c r="M21" s="222"/>
      <c r="N21" s="224"/>
      <c r="O21" s="227"/>
      <c r="P21" s="39"/>
      <c r="Q21" s="39"/>
      <c r="R21" s="39"/>
      <c r="S21" s="39"/>
      <c r="T21" s="39"/>
      <c r="U21" s="39"/>
      <c r="V21" s="39"/>
      <c r="W21" s="39"/>
      <c r="X21" s="39"/>
      <c r="Y21" s="39"/>
      <c r="Z21" s="39"/>
      <c r="AA21" s="39"/>
      <c r="AB21" s="39"/>
      <c r="AC21" s="39"/>
      <c r="AD21" s="39"/>
      <c r="AE21" s="39"/>
      <c r="AF21" s="39"/>
      <c r="AG21" s="39"/>
      <c r="AH21" s="39"/>
      <c r="AI21" s="38"/>
    </row>
    <row r="22" spans="1:35" s="65" customFormat="1" ht="15.75" customHeight="1" thickBot="1" x14ac:dyDescent="0.3">
      <c r="A22" s="76"/>
      <c r="B22" s="127"/>
      <c r="C22" s="101"/>
      <c r="D22" s="45"/>
      <c r="F22" s="67"/>
      <c r="G22" s="67"/>
      <c r="H22" s="153" t="s">
        <v>62</v>
      </c>
      <c r="I22" s="153" t="s">
        <v>63</v>
      </c>
      <c r="J22" s="66"/>
      <c r="K22" s="223"/>
      <c r="L22" s="233"/>
      <c r="M22" s="223"/>
      <c r="N22" s="225"/>
      <c r="O22" s="228"/>
      <c r="P22" s="39"/>
      <c r="Q22" s="39"/>
      <c r="R22" s="39"/>
      <c r="S22" s="39"/>
      <c r="T22" s="39"/>
      <c r="U22" s="39"/>
      <c r="V22" s="39"/>
      <c r="W22" s="39"/>
      <c r="X22" s="39"/>
      <c r="Y22" s="39"/>
      <c r="Z22" s="39"/>
      <c r="AA22" s="39"/>
      <c r="AB22" s="39"/>
      <c r="AC22" s="39"/>
      <c r="AD22" s="39"/>
      <c r="AE22" s="39"/>
      <c r="AF22" s="39"/>
      <c r="AG22" s="39"/>
      <c r="AH22" s="39"/>
      <c r="AI22" s="68"/>
    </row>
    <row r="23" spans="1:35" s="33" customFormat="1" ht="26.25" customHeight="1" x14ac:dyDescent="0.25">
      <c r="A23" s="55" t="s">
        <v>22</v>
      </c>
      <c r="B23" s="128" t="s">
        <v>49</v>
      </c>
      <c r="C23" s="181"/>
      <c r="D23" s="100" t="s">
        <v>57</v>
      </c>
      <c r="E23" s="109" t="s">
        <v>52</v>
      </c>
      <c r="F23" s="179" t="s">
        <v>166</v>
      </c>
      <c r="G23" s="179"/>
      <c r="H23" s="109" t="s">
        <v>39</v>
      </c>
      <c r="I23" s="100" t="s">
        <v>163</v>
      </c>
      <c r="J23" s="182">
        <v>1</v>
      </c>
      <c r="K23" s="246">
        <v>0</v>
      </c>
      <c r="L23" s="256">
        <f>(K23*J23)</f>
        <v>0</v>
      </c>
      <c r="M23" s="246">
        <v>0</v>
      </c>
      <c r="N23" s="234">
        <v>0</v>
      </c>
      <c r="O23" s="235">
        <f>(L23+M23+N23)</f>
        <v>0</v>
      </c>
      <c r="P23" s="39"/>
      <c r="Q23" s="39"/>
      <c r="R23" s="39"/>
      <c r="S23" s="39"/>
      <c r="T23" s="39"/>
      <c r="U23" s="39"/>
      <c r="V23" s="39"/>
      <c r="W23" s="39"/>
      <c r="X23" s="39"/>
      <c r="Y23" s="39"/>
      <c r="Z23" s="39"/>
      <c r="AA23" s="39"/>
      <c r="AB23" s="39"/>
      <c r="AC23" s="39"/>
      <c r="AD23" s="39"/>
      <c r="AE23" s="39"/>
      <c r="AF23" s="39"/>
      <c r="AG23" s="39"/>
      <c r="AH23" s="39"/>
      <c r="AI23" s="34"/>
    </row>
    <row r="24" spans="1:35" s="33" customFormat="1" x14ac:dyDescent="0.25">
      <c r="A24" s="55"/>
      <c r="B24" s="128"/>
      <c r="C24" s="132"/>
      <c r="D24" s="35"/>
      <c r="E24" s="37" t="s">
        <v>171</v>
      </c>
      <c r="F24" s="37"/>
      <c r="G24" s="37"/>
      <c r="H24" s="35" t="s">
        <v>58</v>
      </c>
      <c r="I24" s="31" t="s">
        <v>162</v>
      </c>
      <c r="J24" s="42"/>
      <c r="K24" s="222"/>
      <c r="L24" s="232"/>
      <c r="M24" s="222"/>
      <c r="N24" s="224"/>
      <c r="O24" s="227"/>
      <c r="P24" s="39"/>
      <c r="Q24" s="39"/>
      <c r="R24" s="39"/>
      <c r="S24" s="39"/>
      <c r="T24" s="39"/>
      <c r="U24" s="39"/>
      <c r="V24" s="39"/>
      <c r="W24" s="39"/>
      <c r="X24" s="39"/>
      <c r="Y24" s="39"/>
      <c r="Z24" s="39"/>
      <c r="AA24" s="39"/>
      <c r="AB24" s="39"/>
      <c r="AC24" s="39"/>
      <c r="AD24" s="39"/>
      <c r="AE24" s="39"/>
      <c r="AF24" s="39"/>
      <c r="AG24" s="39"/>
      <c r="AH24" s="39"/>
      <c r="AI24" s="34"/>
    </row>
    <row r="25" spans="1:35" s="33" customFormat="1" x14ac:dyDescent="0.25">
      <c r="A25" s="55"/>
      <c r="B25" s="128"/>
      <c r="C25" s="132"/>
      <c r="D25" s="31"/>
      <c r="E25" s="37"/>
      <c r="F25" s="37"/>
      <c r="G25" s="37"/>
      <c r="H25" s="35" t="s">
        <v>156</v>
      </c>
      <c r="I25" s="31" t="s">
        <v>157</v>
      </c>
      <c r="J25" s="42"/>
      <c r="K25" s="222"/>
      <c r="L25" s="232"/>
      <c r="M25" s="222"/>
      <c r="N25" s="224"/>
      <c r="O25" s="227"/>
      <c r="P25" s="39"/>
      <c r="Q25" s="39"/>
      <c r="R25" s="39"/>
      <c r="S25" s="39"/>
      <c r="T25" s="39"/>
      <c r="U25" s="39"/>
      <c r="V25" s="39"/>
      <c r="W25" s="39"/>
      <c r="X25" s="39"/>
      <c r="Y25" s="39"/>
      <c r="Z25" s="39"/>
      <c r="AA25" s="39"/>
      <c r="AB25" s="39"/>
      <c r="AC25" s="39"/>
      <c r="AD25" s="39"/>
      <c r="AE25" s="39"/>
      <c r="AF25" s="39"/>
      <c r="AG25" s="39"/>
      <c r="AH25" s="39"/>
      <c r="AI25" s="34"/>
    </row>
    <row r="26" spans="1:35" s="33" customFormat="1" ht="20.25" customHeight="1" x14ac:dyDescent="0.25">
      <c r="A26" s="55"/>
      <c r="B26" s="128"/>
      <c r="C26" s="132"/>
      <c r="D26" s="35"/>
      <c r="E26" s="37"/>
      <c r="F26" s="35"/>
      <c r="G26" s="35"/>
      <c r="H26" s="35" t="s">
        <v>158</v>
      </c>
      <c r="I26" s="31" t="s">
        <v>158</v>
      </c>
      <c r="J26" s="42"/>
      <c r="K26" s="222"/>
      <c r="L26" s="232"/>
      <c r="M26" s="222"/>
      <c r="N26" s="224"/>
      <c r="O26" s="227"/>
      <c r="P26" s="39"/>
      <c r="Q26" s="39"/>
      <c r="R26" s="39"/>
      <c r="S26" s="39"/>
      <c r="T26" s="39"/>
      <c r="U26" s="39"/>
      <c r="V26" s="39"/>
      <c r="W26" s="39"/>
      <c r="X26" s="39"/>
      <c r="Y26" s="39"/>
      <c r="Z26" s="39"/>
      <c r="AA26" s="39"/>
      <c r="AB26" s="39"/>
      <c r="AC26" s="39"/>
      <c r="AD26" s="39"/>
      <c r="AE26" s="39"/>
      <c r="AF26" s="39"/>
      <c r="AG26" s="39"/>
      <c r="AH26" s="39"/>
      <c r="AI26" s="34"/>
    </row>
    <row r="27" spans="1:35" s="33" customFormat="1" ht="17.25" customHeight="1" x14ac:dyDescent="0.25">
      <c r="A27" s="55"/>
      <c r="B27" s="128"/>
      <c r="C27" s="132"/>
      <c r="D27" s="31"/>
      <c r="E27" s="37"/>
      <c r="F27" s="37"/>
      <c r="G27" s="37"/>
      <c r="H27" s="35" t="s">
        <v>124</v>
      </c>
      <c r="I27" s="35" t="s">
        <v>106</v>
      </c>
      <c r="J27" s="42"/>
      <c r="K27" s="222"/>
      <c r="L27" s="232"/>
      <c r="M27" s="222"/>
      <c r="N27" s="224"/>
      <c r="O27" s="227"/>
      <c r="P27" s="39"/>
      <c r="Q27" s="39"/>
      <c r="R27" s="39"/>
      <c r="S27" s="39"/>
      <c r="T27" s="39"/>
      <c r="U27" s="39"/>
      <c r="V27" s="39"/>
      <c r="W27" s="39"/>
      <c r="X27" s="39"/>
      <c r="Y27" s="39"/>
      <c r="Z27" s="39"/>
      <c r="AA27" s="39"/>
      <c r="AB27" s="39"/>
      <c r="AC27" s="39"/>
      <c r="AD27" s="39"/>
      <c r="AE27" s="39"/>
      <c r="AF27" s="39"/>
      <c r="AG27" s="39"/>
      <c r="AH27" s="39"/>
      <c r="AI27" s="34"/>
    </row>
    <row r="28" spans="1:35" s="33" customFormat="1" ht="15" customHeight="1" x14ac:dyDescent="0.25">
      <c r="A28" s="55"/>
      <c r="B28" s="128"/>
      <c r="C28" s="132"/>
      <c r="D28" s="31"/>
      <c r="E28" s="37"/>
      <c r="F28" s="35"/>
      <c r="G28" s="35"/>
      <c r="H28" s="35" t="s">
        <v>159</v>
      </c>
      <c r="I28" s="35" t="s">
        <v>165</v>
      </c>
      <c r="J28" s="42"/>
      <c r="K28" s="222"/>
      <c r="L28" s="232"/>
      <c r="M28" s="222"/>
      <c r="N28" s="224"/>
      <c r="O28" s="227"/>
      <c r="P28" s="39"/>
      <c r="Q28" s="39"/>
      <c r="R28" s="39"/>
      <c r="S28" s="39"/>
      <c r="T28" s="39"/>
      <c r="U28" s="39"/>
      <c r="V28" s="39"/>
      <c r="W28" s="39"/>
      <c r="X28" s="39"/>
      <c r="Y28" s="39"/>
      <c r="Z28" s="39"/>
      <c r="AA28" s="39"/>
      <c r="AB28" s="39"/>
      <c r="AC28" s="39"/>
      <c r="AD28" s="39"/>
      <c r="AE28" s="39"/>
      <c r="AF28" s="39"/>
      <c r="AG28" s="39"/>
      <c r="AH28" s="39"/>
      <c r="AI28" s="34"/>
    </row>
    <row r="29" spans="1:35" s="33" customFormat="1" ht="15" customHeight="1" x14ac:dyDescent="0.25">
      <c r="A29" s="55"/>
      <c r="B29" s="128"/>
      <c r="C29" s="132"/>
      <c r="D29" s="31"/>
      <c r="E29" s="37"/>
      <c r="F29" s="35"/>
      <c r="G29" s="35"/>
      <c r="H29" s="37" t="s">
        <v>168</v>
      </c>
      <c r="I29" s="35" t="s">
        <v>169</v>
      </c>
      <c r="J29" s="42"/>
      <c r="K29" s="222"/>
      <c r="L29" s="232"/>
      <c r="M29" s="222"/>
      <c r="N29" s="224"/>
      <c r="O29" s="227"/>
      <c r="P29" s="39"/>
      <c r="Q29" s="39"/>
      <c r="R29" s="39"/>
      <c r="S29" s="39"/>
      <c r="T29" s="39"/>
      <c r="U29" s="39"/>
      <c r="V29" s="39"/>
      <c r="W29" s="39"/>
      <c r="X29" s="39"/>
      <c r="Y29" s="39"/>
      <c r="Z29" s="39"/>
      <c r="AA29" s="39"/>
      <c r="AB29" s="39"/>
      <c r="AC29" s="39"/>
      <c r="AD29" s="39"/>
      <c r="AE29" s="39"/>
      <c r="AF29" s="39"/>
      <c r="AG29" s="39"/>
      <c r="AH29" s="39"/>
      <c r="AI29" s="34"/>
    </row>
    <row r="30" spans="1:35" s="33" customFormat="1" x14ac:dyDescent="0.25">
      <c r="A30" s="55"/>
      <c r="B30" s="128"/>
      <c r="C30" s="132"/>
      <c r="D30" s="31"/>
      <c r="E30" s="37"/>
      <c r="F30" s="37"/>
      <c r="G30" s="37"/>
      <c r="H30" s="37" t="s">
        <v>61</v>
      </c>
      <c r="I30" s="35" t="s">
        <v>164</v>
      </c>
      <c r="J30" s="42"/>
      <c r="K30" s="222"/>
      <c r="L30" s="232"/>
      <c r="M30" s="222"/>
      <c r="N30" s="224"/>
      <c r="O30" s="227"/>
      <c r="P30" s="39"/>
      <c r="Q30" s="39"/>
      <c r="R30" s="39"/>
      <c r="S30" s="39"/>
      <c r="T30" s="39"/>
      <c r="U30" s="39"/>
      <c r="V30" s="39"/>
      <c r="W30" s="39"/>
      <c r="X30" s="39"/>
      <c r="Y30" s="39"/>
      <c r="Z30" s="39"/>
      <c r="AA30" s="39"/>
      <c r="AB30" s="39"/>
      <c r="AC30" s="39"/>
      <c r="AD30" s="39"/>
      <c r="AE30" s="39"/>
      <c r="AF30" s="39"/>
      <c r="AG30" s="39"/>
      <c r="AH30" s="39"/>
      <c r="AI30" s="34"/>
    </row>
    <row r="31" spans="1:35" s="63" customFormat="1" ht="13.5" thickBot="1" x14ac:dyDescent="0.3">
      <c r="A31" s="151"/>
      <c r="B31" s="152"/>
      <c r="C31" s="133"/>
      <c r="D31" s="45"/>
      <c r="E31" s="65"/>
      <c r="F31" s="65"/>
      <c r="G31" s="65"/>
      <c r="H31" s="67" t="s">
        <v>62</v>
      </c>
      <c r="I31" s="67" t="s">
        <v>63</v>
      </c>
      <c r="J31" s="97"/>
      <c r="K31" s="223"/>
      <c r="L31" s="233"/>
      <c r="M31" s="223"/>
      <c r="N31" s="225"/>
      <c r="O31" s="228"/>
      <c r="P31" s="39"/>
      <c r="Q31" s="39"/>
      <c r="R31" s="39"/>
      <c r="S31" s="39"/>
      <c r="T31" s="39"/>
      <c r="U31" s="39"/>
      <c r="V31" s="39"/>
      <c r="W31" s="39"/>
      <c r="X31" s="39"/>
      <c r="Y31" s="39"/>
      <c r="Z31" s="39"/>
      <c r="AA31" s="39"/>
      <c r="AB31" s="39"/>
      <c r="AC31" s="39"/>
      <c r="AD31" s="39"/>
      <c r="AE31" s="39"/>
      <c r="AF31" s="39"/>
      <c r="AG31" s="39"/>
      <c r="AH31" s="39"/>
      <c r="AI31" s="52"/>
    </row>
    <row r="32" spans="1:35" s="33" customFormat="1" ht="24" x14ac:dyDescent="0.25">
      <c r="A32" s="55" t="s">
        <v>41</v>
      </c>
      <c r="B32" s="128" t="s">
        <v>40</v>
      </c>
      <c r="C32" s="132"/>
      <c r="D32" s="33" t="s">
        <v>57</v>
      </c>
      <c r="E32" s="34" t="s">
        <v>52</v>
      </c>
      <c r="F32" s="154" t="s">
        <v>126</v>
      </c>
      <c r="G32" s="154" t="s">
        <v>66</v>
      </c>
      <c r="H32" s="84" t="s">
        <v>39</v>
      </c>
      <c r="I32" s="64" t="s">
        <v>167</v>
      </c>
      <c r="J32" s="183">
        <v>7</v>
      </c>
      <c r="K32" s="246">
        <v>0</v>
      </c>
      <c r="L32" s="256">
        <f>(K32*J32)</f>
        <v>0</v>
      </c>
      <c r="M32" s="246">
        <v>0</v>
      </c>
      <c r="N32" s="234">
        <v>0</v>
      </c>
      <c r="O32" s="235">
        <f>(L32+M32+N32)</f>
        <v>0</v>
      </c>
      <c r="P32" s="39"/>
      <c r="Q32" s="39"/>
      <c r="R32" s="39"/>
      <c r="S32" s="39"/>
      <c r="T32" s="39"/>
      <c r="U32" s="39"/>
      <c r="V32" s="39"/>
      <c r="W32" s="39"/>
      <c r="X32" s="39"/>
      <c r="Y32" s="39"/>
      <c r="Z32" s="39"/>
      <c r="AA32" s="39"/>
      <c r="AB32" s="39"/>
      <c r="AC32" s="39"/>
      <c r="AD32" s="39"/>
      <c r="AE32" s="39"/>
      <c r="AF32" s="39"/>
      <c r="AG32" s="39"/>
      <c r="AH32" s="39"/>
      <c r="AI32" s="34"/>
    </row>
    <row r="33" spans="1:35" s="37" customFormat="1" x14ac:dyDescent="0.25">
      <c r="A33" s="43"/>
      <c r="B33" s="129"/>
      <c r="C33" s="134"/>
      <c r="E33" s="38" t="s">
        <v>171</v>
      </c>
      <c r="F33" s="47" t="s">
        <v>64</v>
      </c>
      <c r="G33" s="47"/>
      <c r="H33" s="85" t="s">
        <v>50</v>
      </c>
      <c r="I33" s="84" t="s">
        <v>68</v>
      </c>
      <c r="J33" s="184"/>
      <c r="K33" s="222"/>
      <c r="L33" s="232"/>
      <c r="M33" s="222"/>
      <c r="N33" s="224"/>
      <c r="O33" s="227"/>
      <c r="P33" s="39"/>
      <c r="Q33" s="39"/>
      <c r="R33" s="39"/>
      <c r="S33" s="39"/>
      <c r="T33" s="39"/>
      <c r="U33" s="39"/>
      <c r="V33" s="39"/>
      <c r="W33" s="39"/>
      <c r="X33" s="39"/>
      <c r="Y33" s="39"/>
      <c r="Z33" s="39"/>
      <c r="AA33" s="39"/>
      <c r="AB33" s="39"/>
      <c r="AC33" s="39"/>
      <c r="AD33" s="39"/>
      <c r="AE33" s="39"/>
      <c r="AF33" s="39"/>
      <c r="AG33" s="39"/>
      <c r="AH33" s="39"/>
      <c r="AI33" s="38"/>
    </row>
    <row r="34" spans="1:35" s="37" customFormat="1" ht="24" x14ac:dyDescent="0.25">
      <c r="A34" s="43"/>
      <c r="B34" s="129"/>
      <c r="C34" s="134"/>
      <c r="E34" s="38"/>
      <c r="F34" s="85"/>
      <c r="G34" s="85"/>
      <c r="H34" s="85" t="s">
        <v>69</v>
      </c>
      <c r="I34" s="64" t="s">
        <v>70</v>
      </c>
      <c r="J34" s="184"/>
      <c r="K34" s="222"/>
      <c r="L34" s="232"/>
      <c r="M34" s="222"/>
      <c r="N34" s="224"/>
      <c r="O34" s="227"/>
      <c r="P34" s="39"/>
      <c r="Q34" s="39"/>
      <c r="R34" s="39"/>
      <c r="S34" s="39"/>
      <c r="T34" s="39"/>
      <c r="U34" s="39"/>
      <c r="V34" s="39"/>
      <c r="W34" s="39"/>
      <c r="X34" s="39"/>
      <c r="Y34" s="39"/>
      <c r="Z34" s="39"/>
      <c r="AA34" s="39"/>
      <c r="AB34" s="39"/>
      <c r="AC34" s="39"/>
      <c r="AD34" s="39"/>
      <c r="AE34" s="39"/>
      <c r="AF34" s="39"/>
      <c r="AG34" s="39"/>
      <c r="AH34" s="39"/>
      <c r="AI34" s="38"/>
    </row>
    <row r="35" spans="1:35" s="37" customFormat="1" x14ac:dyDescent="0.25">
      <c r="A35" s="43"/>
      <c r="B35" s="129"/>
      <c r="C35" s="134"/>
      <c r="E35" s="38"/>
      <c r="F35" s="85"/>
      <c r="G35" s="85"/>
      <c r="H35" s="85" t="s">
        <v>71</v>
      </c>
      <c r="I35" s="155" t="s">
        <v>80</v>
      </c>
      <c r="J35" s="184"/>
      <c r="K35" s="222"/>
      <c r="L35" s="232"/>
      <c r="M35" s="222"/>
      <c r="N35" s="224"/>
      <c r="O35" s="227"/>
      <c r="P35" s="39"/>
      <c r="Q35" s="39"/>
      <c r="R35" s="39"/>
      <c r="S35" s="39"/>
      <c r="T35" s="39"/>
      <c r="U35" s="39"/>
      <c r="V35" s="39"/>
      <c r="W35" s="39"/>
      <c r="X35" s="39"/>
      <c r="Y35" s="39"/>
      <c r="Z35" s="39"/>
      <c r="AA35" s="39"/>
      <c r="AB35" s="39"/>
      <c r="AC35" s="39"/>
      <c r="AD35" s="39"/>
      <c r="AE35" s="39"/>
      <c r="AF35" s="39"/>
      <c r="AG35" s="39"/>
      <c r="AH35" s="39"/>
      <c r="AI35" s="38"/>
    </row>
    <row r="36" spans="1:35" s="37" customFormat="1" x14ac:dyDescent="0.25">
      <c r="A36" s="43"/>
      <c r="B36" s="129"/>
      <c r="C36" s="134"/>
      <c r="E36" s="38"/>
      <c r="F36" s="85"/>
      <c r="G36" s="85"/>
      <c r="H36" s="85" t="s">
        <v>72</v>
      </c>
      <c r="I36" s="84" t="s">
        <v>80</v>
      </c>
      <c r="J36" s="184"/>
      <c r="K36" s="222"/>
      <c r="L36" s="232"/>
      <c r="M36" s="222"/>
      <c r="N36" s="224"/>
      <c r="O36" s="227"/>
      <c r="P36" s="39"/>
      <c r="Q36" s="39"/>
      <c r="R36" s="39"/>
      <c r="S36" s="39"/>
      <c r="T36" s="39"/>
      <c r="U36" s="39"/>
      <c r="V36" s="39"/>
      <c r="W36" s="39"/>
      <c r="X36" s="39"/>
      <c r="Y36" s="39"/>
      <c r="Z36" s="39"/>
      <c r="AA36" s="39"/>
      <c r="AB36" s="39"/>
      <c r="AC36" s="39"/>
      <c r="AD36" s="39"/>
      <c r="AE36" s="39"/>
      <c r="AF36" s="39"/>
      <c r="AG36" s="39"/>
      <c r="AH36" s="39"/>
      <c r="AI36" s="38"/>
    </row>
    <row r="37" spans="1:35" s="37" customFormat="1" ht="24" x14ac:dyDescent="0.25">
      <c r="A37" s="43"/>
      <c r="B37" s="129"/>
      <c r="C37" s="134"/>
      <c r="E37" s="38"/>
      <c r="F37" s="85"/>
      <c r="G37" s="85"/>
      <c r="H37" s="85" t="s">
        <v>51</v>
      </c>
      <c r="I37" s="64" t="s">
        <v>73</v>
      </c>
      <c r="J37" s="184"/>
      <c r="K37" s="222"/>
      <c r="L37" s="232"/>
      <c r="M37" s="222"/>
      <c r="N37" s="224"/>
      <c r="O37" s="227"/>
      <c r="P37" s="39"/>
      <c r="Q37" s="39"/>
      <c r="R37" s="39"/>
      <c r="S37" s="39"/>
      <c r="T37" s="39"/>
      <c r="U37" s="39"/>
      <c r="V37" s="39"/>
      <c r="W37" s="39"/>
      <c r="X37" s="39"/>
      <c r="Y37" s="39"/>
      <c r="Z37" s="39"/>
      <c r="AA37" s="39"/>
      <c r="AB37" s="39"/>
      <c r="AC37" s="39"/>
      <c r="AD37" s="39"/>
      <c r="AE37" s="39"/>
      <c r="AF37" s="39"/>
      <c r="AG37" s="39"/>
      <c r="AH37" s="39"/>
      <c r="AI37" s="38"/>
    </row>
    <row r="38" spans="1:35" s="37" customFormat="1" ht="24" x14ac:dyDescent="0.25">
      <c r="A38" s="43"/>
      <c r="B38" s="129"/>
      <c r="C38" s="134"/>
      <c r="E38" s="38"/>
      <c r="F38" s="85"/>
      <c r="G38" s="85"/>
      <c r="H38" s="85" t="s">
        <v>74</v>
      </c>
      <c r="I38" s="64" t="s">
        <v>75</v>
      </c>
      <c r="J38" s="184"/>
      <c r="K38" s="222"/>
      <c r="L38" s="232"/>
      <c r="M38" s="222"/>
      <c r="N38" s="224"/>
      <c r="O38" s="227"/>
      <c r="P38" s="39"/>
      <c r="Q38" s="39"/>
      <c r="R38" s="39"/>
      <c r="S38" s="39"/>
      <c r="T38" s="39"/>
      <c r="U38" s="39"/>
      <c r="V38" s="39"/>
      <c r="W38" s="39"/>
      <c r="X38" s="39"/>
      <c r="Y38" s="39"/>
      <c r="Z38" s="39"/>
      <c r="AA38" s="39"/>
      <c r="AB38" s="39"/>
      <c r="AC38" s="39"/>
      <c r="AD38" s="39"/>
      <c r="AE38" s="39"/>
      <c r="AF38" s="39"/>
      <c r="AG38" s="39"/>
      <c r="AH38" s="39"/>
      <c r="AI38" s="38"/>
    </row>
    <row r="39" spans="1:35" s="37" customFormat="1" x14ac:dyDescent="0.25">
      <c r="A39" s="43"/>
      <c r="B39" s="129"/>
      <c r="C39" s="134"/>
      <c r="E39" s="38"/>
      <c r="F39" s="85"/>
      <c r="G39" s="85"/>
      <c r="H39" s="85" t="s">
        <v>76</v>
      </c>
      <c r="I39" s="84" t="s">
        <v>77</v>
      </c>
      <c r="J39" s="184"/>
      <c r="K39" s="222"/>
      <c r="L39" s="232"/>
      <c r="M39" s="222"/>
      <c r="N39" s="224"/>
      <c r="O39" s="227"/>
      <c r="P39" s="39"/>
      <c r="Q39" s="39"/>
      <c r="R39" s="39"/>
      <c r="S39" s="39"/>
      <c r="T39" s="39"/>
      <c r="U39" s="39"/>
      <c r="V39" s="39"/>
      <c r="W39" s="39"/>
      <c r="X39" s="39"/>
      <c r="Y39" s="39"/>
      <c r="Z39" s="39"/>
      <c r="AA39" s="39"/>
      <c r="AB39" s="39"/>
      <c r="AC39" s="39"/>
      <c r="AD39" s="39"/>
      <c r="AE39" s="39"/>
      <c r="AF39" s="39"/>
      <c r="AG39" s="39"/>
      <c r="AH39" s="39"/>
      <c r="AI39" s="38"/>
    </row>
    <row r="40" spans="1:35" s="37" customFormat="1" ht="13.5" thickBot="1" x14ac:dyDescent="0.3">
      <c r="A40" s="43"/>
      <c r="B40" s="129"/>
      <c r="C40" s="135"/>
      <c r="D40" s="65"/>
      <c r="E40" s="68"/>
      <c r="F40" s="88"/>
      <c r="G40" s="88"/>
      <c r="H40" s="65" t="s">
        <v>78</v>
      </c>
      <c r="I40" s="65" t="s">
        <v>79</v>
      </c>
      <c r="J40" s="185"/>
      <c r="K40" s="223"/>
      <c r="L40" s="233"/>
      <c r="M40" s="223"/>
      <c r="N40" s="225"/>
      <c r="O40" s="228"/>
      <c r="P40" s="39"/>
      <c r="Q40" s="39"/>
      <c r="R40" s="39"/>
      <c r="S40" s="39"/>
      <c r="T40" s="39"/>
      <c r="U40" s="39"/>
      <c r="V40" s="39"/>
      <c r="W40" s="39"/>
      <c r="X40" s="39"/>
      <c r="Y40" s="39"/>
      <c r="Z40" s="39"/>
      <c r="AA40" s="39"/>
      <c r="AB40" s="39"/>
      <c r="AC40" s="39"/>
      <c r="AD40" s="39"/>
      <c r="AE40" s="39"/>
      <c r="AF40" s="39"/>
      <c r="AG40" s="39"/>
      <c r="AH40" s="39"/>
      <c r="AI40" s="38"/>
    </row>
    <row r="41" spans="1:35" s="33" customFormat="1" ht="24.75" customHeight="1" x14ac:dyDescent="0.25">
      <c r="A41" s="55" t="s">
        <v>41</v>
      </c>
      <c r="B41" s="128" t="s">
        <v>40</v>
      </c>
      <c r="C41" s="132"/>
      <c r="D41" s="33" t="s">
        <v>81</v>
      </c>
      <c r="E41" s="34" t="s">
        <v>52</v>
      </c>
      <c r="F41" s="48" t="s">
        <v>141</v>
      </c>
      <c r="G41" s="48" t="s">
        <v>142</v>
      </c>
      <c r="H41" s="84" t="s">
        <v>65</v>
      </c>
      <c r="I41" s="31" t="s">
        <v>83</v>
      </c>
      <c r="J41" s="212">
        <v>1</v>
      </c>
      <c r="K41" s="246">
        <v>0</v>
      </c>
      <c r="L41" s="256">
        <f>(K41*J41)</f>
        <v>0</v>
      </c>
      <c r="M41" s="246">
        <v>0</v>
      </c>
      <c r="N41" s="234">
        <v>0</v>
      </c>
      <c r="O41" s="235">
        <f>(L41+M41+N41)</f>
        <v>0</v>
      </c>
      <c r="P41" s="39"/>
      <c r="Q41" s="39"/>
      <c r="R41" s="39"/>
      <c r="S41" s="39"/>
      <c r="T41" s="39"/>
      <c r="U41" s="39"/>
      <c r="V41" s="39"/>
      <c r="W41" s="39"/>
      <c r="X41" s="39"/>
      <c r="Y41" s="39"/>
      <c r="Z41" s="39"/>
      <c r="AA41" s="39"/>
      <c r="AB41" s="39"/>
      <c r="AC41" s="39"/>
      <c r="AD41" s="39"/>
      <c r="AE41" s="39"/>
      <c r="AF41" s="39"/>
      <c r="AG41" s="39"/>
      <c r="AH41" s="39"/>
      <c r="AI41" s="34"/>
    </row>
    <row r="42" spans="1:35" s="37" customFormat="1" ht="24" x14ac:dyDescent="0.25">
      <c r="A42" s="43"/>
      <c r="B42" s="129"/>
      <c r="C42" s="134"/>
      <c r="E42" s="38" t="s">
        <v>171</v>
      </c>
      <c r="F42" s="46" t="s">
        <v>172</v>
      </c>
      <c r="G42" s="47"/>
      <c r="H42" s="85" t="s">
        <v>39</v>
      </c>
      <c r="I42" s="84" t="s">
        <v>87</v>
      </c>
      <c r="J42" s="212"/>
      <c r="K42" s="222"/>
      <c r="L42" s="232"/>
      <c r="M42" s="222"/>
      <c r="N42" s="224"/>
      <c r="O42" s="227"/>
      <c r="P42" s="39"/>
      <c r="Q42" s="39"/>
      <c r="R42" s="39"/>
      <c r="S42" s="39"/>
      <c r="T42" s="39"/>
      <c r="U42" s="39"/>
      <c r="V42" s="39"/>
      <c r="W42" s="39"/>
      <c r="X42" s="39"/>
      <c r="Y42" s="39"/>
      <c r="Z42" s="39"/>
      <c r="AA42" s="39"/>
      <c r="AB42" s="39"/>
      <c r="AC42" s="39"/>
      <c r="AD42" s="39"/>
      <c r="AE42" s="39"/>
      <c r="AF42" s="39"/>
      <c r="AG42" s="39"/>
      <c r="AH42" s="39"/>
      <c r="AI42" s="38"/>
    </row>
    <row r="43" spans="1:35" s="37" customFormat="1" ht="15" customHeight="1" x14ac:dyDescent="0.25">
      <c r="A43" s="43"/>
      <c r="B43" s="129"/>
      <c r="C43" s="134"/>
      <c r="E43" s="38"/>
      <c r="F43" s="85" t="s">
        <v>82</v>
      </c>
      <c r="G43" s="85"/>
      <c r="H43" s="85" t="s">
        <v>84</v>
      </c>
      <c r="I43" s="84" t="s">
        <v>85</v>
      </c>
      <c r="J43" s="212"/>
      <c r="K43" s="222"/>
      <c r="L43" s="232"/>
      <c r="M43" s="222"/>
      <c r="N43" s="224"/>
      <c r="O43" s="227"/>
      <c r="P43" s="39"/>
      <c r="Q43" s="39"/>
      <c r="R43" s="39"/>
      <c r="S43" s="39"/>
      <c r="T43" s="39"/>
      <c r="U43" s="39"/>
      <c r="V43" s="39"/>
      <c r="W43" s="39"/>
      <c r="X43" s="39"/>
      <c r="Y43" s="39"/>
      <c r="Z43" s="39"/>
      <c r="AA43" s="39"/>
      <c r="AB43" s="39"/>
      <c r="AC43" s="39"/>
      <c r="AD43" s="39"/>
      <c r="AE43" s="39"/>
      <c r="AF43" s="39"/>
      <c r="AG43" s="39"/>
      <c r="AH43" s="39"/>
      <c r="AI43" s="38"/>
    </row>
    <row r="44" spans="1:35" s="37" customFormat="1" ht="15" customHeight="1" x14ac:dyDescent="0.25">
      <c r="A44" s="43"/>
      <c r="B44" s="129"/>
      <c r="C44" s="134"/>
      <c r="E44" s="38"/>
      <c r="F44" s="85"/>
      <c r="G44" s="85"/>
      <c r="H44" s="85" t="s">
        <v>86</v>
      </c>
      <c r="I44" s="84" t="s">
        <v>85</v>
      </c>
      <c r="J44" s="212"/>
      <c r="K44" s="222"/>
      <c r="L44" s="232"/>
      <c r="M44" s="222"/>
      <c r="N44" s="224"/>
      <c r="O44" s="227"/>
      <c r="P44" s="39"/>
      <c r="Q44" s="39"/>
      <c r="R44" s="39"/>
      <c r="S44" s="39"/>
      <c r="T44" s="39"/>
      <c r="U44" s="39"/>
      <c r="V44" s="39"/>
      <c r="W44" s="39"/>
      <c r="X44" s="39"/>
      <c r="Y44" s="39"/>
      <c r="Z44" s="39"/>
      <c r="AA44" s="39"/>
      <c r="AB44" s="39"/>
      <c r="AC44" s="39"/>
      <c r="AD44" s="39"/>
      <c r="AE44" s="39"/>
      <c r="AF44" s="39"/>
      <c r="AG44" s="39"/>
      <c r="AH44" s="39"/>
      <c r="AI44" s="38"/>
    </row>
    <row r="45" spans="1:35" s="37" customFormat="1" ht="30" customHeight="1" x14ac:dyDescent="0.25">
      <c r="A45" s="43"/>
      <c r="B45" s="129"/>
      <c r="C45" s="134"/>
      <c r="E45" s="38"/>
      <c r="F45" s="85"/>
      <c r="G45" s="85"/>
      <c r="H45" s="36" t="s">
        <v>88</v>
      </c>
      <c r="I45" s="155" t="s">
        <v>89</v>
      </c>
      <c r="J45" s="212"/>
      <c r="K45" s="222"/>
      <c r="L45" s="232"/>
      <c r="M45" s="222"/>
      <c r="N45" s="224"/>
      <c r="O45" s="227"/>
      <c r="P45" s="39"/>
      <c r="Q45" s="39"/>
      <c r="R45" s="39"/>
      <c r="S45" s="39"/>
      <c r="T45" s="39"/>
      <c r="U45" s="39"/>
      <c r="V45" s="39"/>
      <c r="W45" s="39"/>
      <c r="X45" s="39"/>
      <c r="Y45" s="39"/>
      <c r="Z45" s="39"/>
      <c r="AA45" s="39"/>
      <c r="AB45" s="39"/>
      <c r="AC45" s="39"/>
      <c r="AD45" s="39"/>
      <c r="AE45" s="39"/>
      <c r="AF45" s="39"/>
      <c r="AG45" s="39"/>
      <c r="AH45" s="39"/>
      <c r="AI45" s="38"/>
    </row>
    <row r="46" spans="1:35" s="37" customFormat="1" ht="15" customHeight="1" x14ac:dyDescent="0.25">
      <c r="A46" s="43"/>
      <c r="B46" s="129"/>
      <c r="C46" s="134"/>
      <c r="E46" s="38"/>
      <c r="F46" s="85"/>
      <c r="G46" s="85"/>
      <c r="H46" s="85" t="s">
        <v>90</v>
      </c>
      <c r="I46" s="84" t="s">
        <v>91</v>
      </c>
      <c r="J46" s="212"/>
      <c r="K46" s="222"/>
      <c r="L46" s="232"/>
      <c r="M46" s="222"/>
      <c r="N46" s="224"/>
      <c r="O46" s="227"/>
      <c r="P46" s="39"/>
      <c r="Q46" s="39"/>
      <c r="R46" s="39"/>
      <c r="S46" s="39"/>
      <c r="T46" s="39"/>
      <c r="U46" s="39"/>
      <c r="V46" s="39"/>
      <c r="W46" s="39"/>
      <c r="X46" s="39"/>
      <c r="Y46" s="39"/>
      <c r="Z46" s="39"/>
      <c r="AA46" s="39"/>
      <c r="AB46" s="39"/>
      <c r="AC46" s="39"/>
      <c r="AD46" s="39"/>
      <c r="AE46" s="39"/>
      <c r="AF46" s="39"/>
      <c r="AG46" s="39"/>
      <c r="AH46" s="39"/>
      <c r="AI46" s="38"/>
    </row>
    <row r="47" spans="1:35" s="37" customFormat="1" ht="15" customHeight="1" x14ac:dyDescent="0.25">
      <c r="A47" s="43"/>
      <c r="B47" s="129"/>
      <c r="C47" s="134"/>
      <c r="E47" s="38"/>
      <c r="F47" s="85"/>
      <c r="G47" s="85"/>
      <c r="H47" s="85" t="s">
        <v>92</v>
      </c>
      <c r="I47" s="64" t="s">
        <v>93</v>
      </c>
      <c r="J47" s="212"/>
      <c r="K47" s="222"/>
      <c r="L47" s="232"/>
      <c r="M47" s="222"/>
      <c r="N47" s="224"/>
      <c r="O47" s="227"/>
      <c r="P47" s="39"/>
      <c r="Q47" s="39"/>
      <c r="R47" s="39"/>
      <c r="S47" s="39"/>
      <c r="T47" s="39"/>
      <c r="U47" s="39"/>
      <c r="V47" s="39"/>
      <c r="W47" s="39"/>
      <c r="X47" s="39"/>
      <c r="Y47" s="39"/>
      <c r="Z47" s="39"/>
      <c r="AA47" s="39"/>
      <c r="AB47" s="39"/>
      <c r="AC47" s="39"/>
      <c r="AD47" s="39"/>
      <c r="AE47" s="39"/>
      <c r="AF47" s="39"/>
      <c r="AG47" s="39"/>
      <c r="AH47" s="39"/>
      <c r="AI47" s="38"/>
    </row>
    <row r="48" spans="1:35" s="65" customFormat="1" ht="15.75" customHeight="1" thickBot="1" x14ac:dyDescent="0.3">
      <c r="A48" s="74"/>
      <c r="B48" s="130"/>
      <c r="H48" s="83" t="s">
        <v>94</v>
      </c>
      <c r="I48" s="93" t="s">
        <v>85</v>
      </c>
      <c r="J48" s="213"/>
      <c r="K48" s="222"/>
      <c r="L48" s="232"/>
      <c r="M48" s="222"/>
      <c r="N48" s="224"/>
      <c r="O48" s="227"/>
      <c r="P48" s="39"/>
      <c r="Q48" s="39"/>
      <c r="R48" s="39"/>
      <c r="S48" s="39"/>
      <c r="T48" s="39"/>
      <c r="U48" s="39"/>
      <c r="V48" s="39"/>
      <c r="W48" s="39"/>
      <c r="X48" s="39"/>
      <c r="Y48" s="39"/>
      <c r="Z48" s="39"/>
      <c r="AA48" s="39"/>
      <c r="AB48" s="39"/>
      <c r="AC48" s="39"/>
      <c r="AD48" s="39"/>
      <c r="AE48" s="39"/>
      <c r="AF48" s="39"/>
      <c r="AG48" s="39"/>
      <c r="AH48" s="39"/>
      <c r="AI48" s="68"/>
    </row>
    <row r="49" spans="1:35" s="63" customFormat="1" ht="15.75" customHeight="1" x14ac:dyDescent="0.25">
      <c r="A49" s="115"/>
      <c r="B49" s="62"/>
      <c r="C49" s="134"/>
      <c r="D49" s="37" t="s">
        <v>81</v>
      </c>
      <c r="E49" s="38" t="s">
        <v>52</v>
      </c>
      <c r="F49" s="47" t="s">
        <v>132</v>
      </c>
      <c r="G49" s="48" t="s">
        <v>131</v>
      </c>
      <c r="H49" s="110" t="s">
        <v>39</v>
      </c>
      <c r="I49" s="110" t="s">
        <v>133</v>
      </c>
      <c r="J49" s="268">
        <v>1</v>
      </c>
      <c r="K49" s="246">
        <v>0</v>
      </c>
      <c r="L49" s="256">
        <f>K49*J49</f>
        <v>0</v>
      </c>
      <c r="M49" s="246">
        <v>0</v>
      </c>
      <c r="N49" s="234">
        <v>0</v>
      </c>
      <c r="O49" s="235">
        <f>(L49+M49+N49)</f>
        <v>0</v>
      </c>
      <c r="P49" s="40"/>
      <c r="Q49" s="39"/>
      <c r="R49" s="39"/>
      <c r="S49" s="39"/>
      <c r="T49" s="39"/>
      <c r="U49" s="39"/>
      <c r="V49" s="39"/>
      <c r="W49" s="39"/>
      <c r="X49" s="39"/>
      <c r="Y49" s="39"/>
      <c r="Z49" s="39"/>
      <c r="AA49" s="39"/>
      <c r="AB49" s="39"/>
      <c r="AC49" s="39"/>
      <c r="AD49" s="39"/>
      <c r="AE49" s="39"/>
      <c r="AF49" s="39"/>
      <c r="AG49" s="39"/>
      <c r="AH49" s="39"/>
      <c r="AI49" s="52"/>
    </row>
    <row r="50" spans="1:35" s="63" customFormat="1" ht="15.75" customHeight="1" x14ac:dyDescent="0.25">
      <c r="A50" s="115"/>
      <c r="B50" s="62"/>
      <c r="C50" s="134"/>
      <c r="D50" s="37"/>
      <c r="E50" s="38" t="s">
        <v>171</v>
      </c>
      <c r="F50" s="47" t="s">
        <v>128</v>
      </c>
      <c r="G50" s="47"/>
      <c r="H50" s="85" t="s">
        <v>67</v>
      </c>
      <c r="I50" s="84" t="s">
        <v>134</v>
      </c>
      <c r="J50" s="212"/>
      <c r="K50" s="222"/>
      <c r="L50" s="232"/>
      <c r="M50" s="222"/>
      <c r="N50" s="224"/>
      <c r="O50" s="227"/>
      <c r="P50" s="40"/>
      <c r="Q50" s="39"/>
      <c r="R50" s="39"/>
      <c r="S50" s="39"/>
      <c r="T50" s="39"/>
      <c r="U50" s="39"/>
      <c r="V50" s="39"/>
      <c r="W50" s="39"/>
      <c r="X50" s="39"/>
      <c r="Y50" s="39"/>
      <c r="Z50" s="39"/>
      <c r="AA50" s="39"/>
      <c r="AB50" s="39"/>
      <c r="AC50" s="39"/>
      <c r="AD50" s="39"/>
      <c r="AE50" s="39"/>
      <c r="AF50" s="39"/>
      <c r="AG50" s="39"/>
      <c r="AH50" s="39"/>
      <c r="AI50" s="52"/>
    </row>
    <row r="51" spans="1:35" s="63" customFormat="1" ht="15.75" customHeight="1" x14ac:dyDescent="0.25">
      <c r="A51" s="115"/>
      <c r="B51" s="62"/>
      <c r="C51" s="134"/>
      <c r="D51" s="37"/>
      <c r="E51" s="38"/>
      <c r="F51" s="47"/>
      <c r="G51" s="47"/>
      <c r="H51" s="85" t="s">
        <v>135</v>
      </c>
      <c r="I51" s="64" t="s">
        <v>136</v>
      </c>
      <c r="J51" s="212"/>
      <c r="K51" s="222"/>
      <c r="L51" s="232"/>
      <c r="M51" s="222"/>
      <c r="N51" s="224"/>
      <c r="O51" s="227"/>
      <c r="P51" s="40"/>
      <c r="Q51" s="39"/>
      <c r="R51" s="39"/>
      <c r="S51" s="39"/>
      <c r="T51" s="39"/>
      <c r="U51" s="39"/>
      <c r="V51" s="39"/>
      <c r="W51" s="39"/>
      <c r="X51" s="39"/>
      <c r="Y51" s="39"/>
      <c r="Z51" s="39"/>
      <c r="AA51" s="39"/>
      <c r="AB51" s="39"/>
      <c r="AC51" s="39"/>
      <c r="AD51" s="39"/>
      <c r="AE51" s="39"/>
      <c r="AF51" s="39"/>
      <c r="AG51" s="39"/>
      <c r="AH51" s="39"/>
      <c r="AI51" s="52"/>
    </row>
    <row r="52" spans="1:35" s="63" customFormat="1" ht="15.75" customHeight="1" x14ac:dyDescent="0.25">
      <c r="A52" s="115"/>
      <c r="B52" s="62"/>
      <c r="C52" s="134"/>
      <c r="D52" s="37"/>
      <c r="E52" s="38"/>
      <c r="F52" s="47"/>
      <c r="G52" s="47"/>
      <c r="H52" s="85" t="s">
        <v>61</v>
      </c>
      <c r="I52" s="64" t="s">
        <v>137</v>
      </c>
      <c r="J52" s="212"/>
      <c r="K52" s="222"/>
      <c r="L52" s="232"/>
      <c r="M52" s="222"/>
      <c r="N52" s="224"/>
      <c r="O52" s="227"/>
      <c r="P52" s="40"/>
      <c r="Q52" s="39"/>
      <c r="R52" s="39"/>
      <c r="S52" s="39"/>
      <c r="T52" s="39"/>
      <c r="U52" s="39"/>
      <c r="V52" s="39"/>
      <c r="W52" s="39"/>
      <c r="X52" s="39"/>
      <c r="Y52" s="39"/>
      <c r="Z52" s="39"/>
      <c r="AA52" s="39"/>
      <c r="AB52" s="39"/>
      <c r="AC52" s="39"/>
      <c r="AD52" s="39"/>
      <c r="AE52" s="39"/>
      <c r="AF52" s="39"/>
      <c r="AG52" s="39"/>
      <c r="AH52" s="39"/>
      <c r="AI52" s="52"/>
    </row>
    <row r="53" spans="1:35" s="63" customFormat="1" ht="27.75" customHeight="1" x14ac:dyDescent="0.25">
      <c r="A53" s="115"/>
      <c r="B53" s="62"/>
      <c r="C53" s="134"/>
      <c r="D53" s="37"/>
      <c r="E53" s="38"/>
      <c r="F53" s="47"/>
      <c r="G53" s="47"/>
      <c r="H53" s="85" t="s">
        <v>61</v>
      </c>
      <c r="I53" s="64" t="s">
        <v>137</v>
      </c>
      <c r="J53" s="212"/>
      <c r="K53" s="222"/>
      <c r="L53" s="232"/>
      <c r="M53" s="222"/>
      <c r="N53" s="224"/>
      <c r="O53" s="227"/>
      <c r="P53" s="40"/>
      <c r="Q53" s="39"/>
      <c r="R53" s="39"/>
      <c r="S53" s="39"/>
      <c r="T53" s="39"/>
      <c r="U53" s="39"/>
      <c r="V53" s="39"/>
      <c r="W53" s="39"/>
      <c r="X53" s="39"/>
      <c r="Y53" s="39"/>
      <c r="Z53" s="39"/>
      <c r="AA53" s="39"/>
      <c r="AB53" s="39"/>
      <c r="AC53" s="39"/>
      <c r="AD53" s="39"/>
      <c r="AE53" s="39"/>
      <c r="AF53" s="39"/>
      <c r="AG53" s="39"/>
      <c r="AH53" s="39"/>
      <c r="AI53" s="52"/>
    </row>
    <row r="54" spans="1:35" s="63" customFormat="1" ht="15.75" customHeight="1" x14ac:dyDescent="0.25">
      <c r="A54" s="115"/>
      <c r="B54" s="62"/>
      <c r="C54" s="37"/>
      <c r="D54" s="37"/>
      <c r="E54" s="37"/>
      <c r="F54" s="37"/>
      <c r="G54" s="37"/>
      <c r="H54" s="85" t="s">
        <v>138</v>
      </c>
      <c r="I54" s="64" t="s">
        <v>139</v>
      </c>
      <c r="J54" s="212"/>
      <c r="K54" s="222"/>
      <c r="L54" s="232"/>
      <c r="M54" s="222"/>
      <c r="N54" s="224"/>
      <c r="O54" s="227"/>
      <c r="P54" s="40"/>
      <c r="Q54" s="39"/>
      <c r="R54" s="39"/>
      <c r="S54" s="39"/>
      <c r="T54" s="39"/>
      <c r="U54" s="39"/>
      <c r="V54" s="39"/>
      <c r="W54" s="39"/>
      <c r="X54" s="39"/>
      <c r="Y54" s="39"/>
      <c r="Z54" s="39"/>
      <c r="AA54" s="39"/>
      <c r="AB54" s="39"/>
      <c r="AC54" s="39"/>
      <c r="AD54" s="39"/>
      <c r="AE54" s="39"/>
      <c r="AF54" s="39"/>
      <c r="AG54" s="39"/>
      <c r="AH54" s="39"/>
      <c r="AI54" s="52"/>
    </row>
    <row r="55" spans="1:35" s="30" customFormat="1" ht="15" customHeight="1" thickBot="1" x14ac:dyDescent="0.3">
      <c r="A55" s="116"/>
      <c r="B55" s="69"/>
      <c r="C55" s="86"/>
      <c r="D55" s="86"/>
      <c r="E55" s="70"/>
      <c r="F55" s="71"/>
      <c r="G55" s="71"/>
      <c r="I55" s="71"/>
      <c r="J55" s="213"/>
      <c r="K55" s="222"/>
      <c r="L55" s="232"/>
      <c r="M55" s="222"/>
      <c r="N55" s="224"/>
      <c r="O55" s="227"/>
      <c r="P55" s="40"/>
      <c r="Q55" s="39"/>
      <c r="R55" s="39"/>
      <c r="S55" s="39"/>
      <c r="T55" s="39"/>
      <c r="U55" s="39"/>
      <c r="V55" s="39"/>
      <c r="W55" s="39"/>
      <c r="X55" s="39"/>
      <c r="Y55" s="39"/>
      <c r="Z55" s="39"/>
      <c r="AA55" s="39"/>
      <c r="AB55" s="39"/>
      <c r="AC55" s="39"/>
      <c r="AD55" s="39"/>
      <c r="AE55" s="39"/>
      <c r="AF55" s="39"/>
      <c r="AG55" s="39"/>
      <c r="AH55" s="39"/>
      <c r="AI55" s="29"/>
    </row>
    <row r="56" spans="1:35" s="33" customFormat="1" ht="15.75" customHeight="1" x14ac:dyDescent="0.25">
      <c r="A56" s="117"/>
      <c r="B56" s="124"/>
      <c r="C56" s="134"/>
      <c r="D56" s="37" t="s">
        <v>81</v>
      </c>
      <c r="E56" s="38" t="s">
        <v>52</v>
      </c>
      <c r="F56" s="47" t="s">
        <v>95</v>
      </c>
      <c r="G56" s="48" t="s">
        <v>140</v>
      </c>
      <c r="H56" s="84" t="s">
        <v>65</v>
      </c>
      <c r="I56" s="100" t="s">
        <v>96</v>
      </c>
      <c r="J56" s="279">
        <v>1</v>
      </c>
      <c r="K56" s="246">
        <v>0</v>
      </c>
      <c r="L56" s="256">
        <f>K56*J56</f>
        <v>0</v>
      </c>
      <c r="M56" s="246">
        <v>0</v>
      </c>
      <c r="N56" s="234">
        <v>0</v>
      </c>
      <c r="O56" s="269">
        <f>N56+M56+L56</f>
        <v>0</v>
      </c>
      <c r="P56" s="40"/>
      <c r="Q56" s="39"/>
      <c r="R56" s="39"/>
      <c r="S56" s="39"/>
      <c r="T56" s="39"/>
      <c r="U56" s="39"/>
      <c r="V56" s="39"/>
      <c r="W56" s="39"/>
      <c r="X56" s="39"/>
      <c r="Y56" s="39"/>
      <c r="Z56" s="39"/>
      <c r="AA56" s="39"/>
      <c r="AB56" s="39"/>
      <c r="AC56" s="39"/>
      <c r="AD56" s="39"/>
      <c r="AE56" s="39"/>
      <c r="AF56" s="39"/>
      <c r="AG56" s="39"/>
      <c r="AH56" s="39"/>
      <c r="AI56" s="34"/>
    </row>
    <row r="57" spans="1:35" s="33" customFormat="1" ht="15.75" customHeight="1" x14ac:dyDescent="0.25">
      <c r="A57" s="117"/>
      <c r="B57" s="124"/>
      <c r="C57" s="134"/>
      <c r="D57" s="37"/>
      <c r="E57" s="38" t="s">
        <v>171</v>
      </c>
      <c r="F57" s="47"/>
      <c r="G57" s="47"/>
      <c r="H57" s="85" t="s">
        <v>67</v>
      </c>
      <c r="I57" s="35" t="s">
        <v>87</v>
      </c>
      <c r="J57" s="280"/>
      <c r="K57" s="222"/>
      <c r="L57" s="232"/>
      <c r="M57" s="222"/>
      <c r="N57" s="224"/>
      <c r="O57" s="227"/>
      <c r="P57" s="40"/>
      <c r="Q57" s="39"/>
      <c r="R57" s="39"/>
      <c r="S57" s="39"/>
      <c r="T57" s="39"/>
      <c r="U57" s="39"/>
      <c r="V57" s="39"/>
      <c r="W57" s="39"/>
      <c r="X57" s="39"/>
      <c r="Y57" s="39"/>
      <c r="Z57" s="39"/>
      <c r="AA57" s="39"/>
      <c r="AB57" s="39"/>
      <c r="AC57" s="39"/>
      <c r="AD57" s="39"/>
      <c r="AE57" s="39"/>
      <c r="AF57" s="39"/>
      <c r="AG57" s="39"/>
      <c r="AH57" s="39"/>
      <c r="AI57" s="34"/>
    </row>
    <row r="58" spans="1:35" s="33" customFormat="1" ht="15.75" customHeight="1" x14ac:dyDescent="0.25">
      <c r="A58" s="117"/>
      <c r="B58" s="124"/>
      <c r="C58" s="134"/>
      <c r="D58" s="37"/>
      <c r="E58" s="38"/>
      <c r="F58" s="47"/>
      <c r="G58" s="47"/>
      <c r="H58" s="85" t="s">
        <v>50</v>
      </c>
      <c r="I58" s="35" t="s">
        <v>68</v>
      </c>
      <c r="J58" s="280"/>
      <c r="K58" s="222"/>
      <c r="L58" s="232"/>
      <c r="M58" s="222"/>
      <c r="N58" s="224"/>
      <c r="O58" s="227"/>
      <c r="P58" s="40"/>
      <c r="Q58" s="39"/>
      <c r="R58" s="39"/>
      <c r="S58" s="39"/>
      <c r="T58" s="39"/>
      <c r="U58" s="39"/>
      <c r="V58" s="39"/>
      <c r="W58" s="39"/>
      <c r="X58" s="39"/>
      <c r="Y58" s="39"/>
      <c r="Z58" s="39"/>
      <c r="AA58" s="39"/>
      <c r="AB58" s="39"/>
      <c r="AC58" s="39"/>
      <c r="AD58" s="39"/>
      <c r="AE58" s="39"/>
      <c r="AF58" s="39"/>
      <c r="AG58" s="39"/>
      <c r="AH58" s="39"/>
      <c r="AI58" s="34"/>
    </row>
    <row r="59" spans="1:35" s="33" customFormat="1" ht="15.75" customHeight="1" x14ac:dyDescent="0.25">
      <c r="A59" s="117"/>
      <c r="B59" s="124"/>
      <c r="C59" s="134"/>
      <c r="D59" s="37"/>
      <c r="E59" s="38"/>
      <c r="F59" s="47"/>
      <c r="G59" s="47"/>
      <c r="H59" s="85" t="s">
        <v>97</v>
      </c>
      <c r="I59" s="35" t="s">
        <v>98</v>
      </c>
      <c r="J59" s="280"/>
      <c r="K59" s="222"/>
      <c r="L59" s="232"/>
      <c r="M59" s="222"/>
      <c r="N59" s="224"/>
      <c r="O59" s="227"/>
      <c r="P59" s="40"/>
      <c r="Q59" s="39"/>
      <c r="R59" s="39"/>
      <c r="S59" s="39"/>
      <c r="T59" s="39"/>
      <c r="U59" s="39"/>
      <c r="V59" s="39"/>
      <c r="W59" s="39"/>
      <c r="X59" s="39"/>
      <c r="Y59" s="39"/>
      <c r="Z59" s="39"/>
      <c r="AA59" s="39"/>
      <c r="AB59" s="39"/>
      <c r="AC59" s="39"/>
      <c r="AD59" s="39"/>
      <c r="AE59" s="39"/>
      <c r="AF59" s="39"/>
      <c r="AG59" s="39"/>
      <c r="AH59" s="39"/>
      <c r="AI59" s="34"/>
    </row>
    <row r="60" spans="1:35" s="33" customFormat="1" ht="16.5" customHeight="1" x14ac:dyDescent="0.25">
      <c r="A60" s="117"/>
      <c r="B60" s="124"/>
      <c r="C60" s="134"/>
      <c r="D60" s="37"/>
      <c r="E60" s="38"/>
      <c r="F60" s="47"/>
      <c r="G60" s="47"/>
      <c r="H60" s="36" t="s">
        <v>94</v>
      </c>
      <c r="I60" s="35" t="s">
        <v>99</v>
      </c>
      <c r="J60" s="280"/>
      <c r="K60" s="222"/>
      <c r="L60" s="232"/>
      <c r="M60" s="222"/>
      <c r="N60" s="224"/>
      <c r="O60" s="227"/>
      <c r="P60" s="40"/>
      <c r="Q60" s="39"/>
      <c r="R60" s="39"/>
      <c r="S60" s="39"/>
      <c r="T60" s="39"/>
      <c r="U60" s="39"/>
      <c r="V60" s="39"/>
      <c r="W60" s="39"/>
      <c r="X60" s="39"/>
      <c r="Y60" s="39"/>
      <c r="Z60" s="39"/>
      <c r="AA60" s="39"/>
      <c r="AB60" s="39"/>
      <c r="AC60" s="39"/>
      <c r="AD60" s="39"/>
      <c r="AE60" s="39"/>
      <c r="AF60" s="39"/>
      <c r="AG60" s="39"/>
      <c r="AH60" s="39"/>
      <c r="AI60" s="34"/>
    </row>
    <row r="61" spans="1:35" s="33" customFormat="1" ht="16.5" customHeight="1" x14ac:dyDescent="0.25">
      <c r="A61" s="117"/>
      <c r="B61" s="124"/>
      <c r="C61" s="134"/>
      <c r="D61" s="37"/>
      <c r="E61" s="38"/>
      <c r="F61" s="47"/>
      <c r="G61" s="177"/>
      <c r="H61" s="174" t="s">
        <v>51</v>
      </c>
      <c r="I61" s="153" t="s">
        <v>100</v>
      </c>
      <c r="J61" s="280"/>
      <c r="K61" s="222"/>
      <c r="L61" s="232"/>
      <c r="M61" s="222"/>
      <c r="N61" s="224"/>
      <c r="O61" s="227"/>
      <c r="P61" s="40"/>
      <c r="Q61" s="39"/>
      <c r="R61" s="39"/>
      <c r="S61" s="39"/>
      <c r="T61" s="39"/>
      <c r="U61" s="39"/>
      <c r="V61" s="39"/>
      <c r="W61" s="39"/>
      <c r="X61" s="39"/>
      <c r="Y61" s="39"/>
      <c r="Z61" s="39"/>
      <c r="AA61" s="39"/>
      <c r="AB61" s="39"/>
      <c r="AC61" s="39"/>
      <c r="AD61" s="39"/>
      <c r="AE61" s="39"/>
      <c r="AF61" s="39"/>
      <c r="AG61" s="39"/>
      <c r="AH61" s="39"/>
      <c r="AI61" s="34"/>
    </row>
    <row r="62" spans="1:35" s="33" customFormat="1" ht="16.5" customHeight="1" x14ac:dyDescent="0.25">
      <c r="A62" s="117"/>
      <c r="B62" s="124"/>
      <c r="C62" s="134"/>
      <c r="D62" s="37"/>
      <c r="E62" s="38"/>
      <c r="F62" s="47"/>
      <c r="G62" s="177"/>
      <c r="H62" s="174" t="s">
        <v>101</v>
      </c>
      <c r="I62" s="153" t="s">
        <v>102</v>
      </c>
      <c r="J62" s="280"/>
      <c r="K62" s="222"/>
      <c r="L62" s="232"/>
      <c r="M62" s="222"/>
      <c r="N62" s="224"/>
      <c r="O62" s="227"/>
      <c r="P62" s="40"/>
      <c r="Q62" s="39"/>
      <c r="R62" s="39"/>
      <c r="S62" s="39"/>
      <c r="T62" s="39"/>
      <c r="U62" s="39"/>
      <c r="V62" s="39"/>
      <c r="W62" s="39"/>
      <c r="X62" s="39"/>
      <c r="Y62" s="39"/>
      <c r="Z62" s="39"/>
      <c r="AA62" s="39"/>
      <c r="AB62" s="39"/>
      <c r="AC62" s="39"/>
      <c r="AD62" s="39"/>
      <c r="AE62" s="39"/>
      <c r="AF62" s="39"/>
      <c r="AG62" s="39"/>
      <c r="AH62" s="39"/>
      <c r="AI62" s="34"/>
    </row>
    <row r="63" spans="1:35" s="33" customFormat="1" ht="16.5" customHeight="1" thickBot="1" x14ac:dyDescent="0.3">
      <c r="A63" s="117"/>
      <c r="B63" s="124"/>
      <c r="C63" s="134"/>
      <c r="D63" s="37"/>
      <c r="E63" s="38"/>
      <c r="F63" s="47"/>
      <c r="G63" s="177"/>
      <c r="H63" s="174" t="s">
        <v>103</v>
      </c>
      <c r="I63" s="153"/>
      <c r="J63" s="212"/>
      <c r="K63" s="222"/>
      <c r="L63" s="232"/>
      <c r="M63" s="222"/>
      <c r="N63" s="224"/>
      <c r="O63" s="227"/>
      <c r="P63" s="40"/>
      <c r="Q63" s="39"/>
      <c r="R63" s="39"/>
      <c r="S63" s="39"/>
      <c r="T63" s="39"/>
      <c r="U63" s="39"/>
      <c r="V63" s="39"/>
      <c r="W63" s="39"/>
      <c r="X63" s="39"/>
      <c r="Y63" s="39"/>
      <c r="Z63" s="39"/>
      <c r="AA63" s="39"/>
      <c r="AB63" s="39"/>
      <c r="AC63" s="39"/>
      <c r="AD63" s="39"/>
      <c r="AE63" s="39"/>
      <c r="AF63" s="39"/>
      <c r="AG63" s="39"/>
      <c r="AH63" s="39"/>
      <c r="AI63" s="34"/>
    </row>
    <row r="64" spans="1:35" s="33" customFormat="1" ht="24" customHeight="1" x14ac:dyDescent="0.25">
      <c r="A64" s="117"/>
      <c r="B64" s="124"/>
      <c r="C64" s="157"/>
      <c r="D64" s="158" t="s">
        <v>81</v>
      </c>
      <c r="E64" s="158" t="s">
        <v>52</v>
      </c>
      <c r="F64" s="159" t="s">
        <v>146</v>
      </c>
      <c r="G64" s="159" t="s">
        <v>147</v>
      </c>
      <c r="H64" s="169" t="s">
        <v>67</v>
      </c>
      <c r="I64" s="175" t="s">
        <v>87</v>
      </c>
      <c r="J64" s="276">
        <v>1</v>
      </c>
      <c r="K64" s="246">
        <v>0</v>
      </c>
      <c r="L64" s="256">
        <f>K64*J64</f>
        <v>0</v>
      </c>
      <c r="M64" s="246">
        <v>0</v>
      </c>
      <c r="N64" s="234">
        <v>0</v>
      </c>
      <c r="O64" s="235">
        <f>L64+M64+N64</f>
        <v>0</v>
      </c>
      <c r="P64" s="40"/>
      <c r="Q64" s="39"/>
      <c r="R64" s="39"/>
      <c r="S64" s="39"/>
      <c r="T64" s="39"/>
      <c r="U64" s="39"/>
      <c r="V64" s="39"/>
      <c r="W64" s="39"/>
      <c r="X64" s="39"/>
      <c r="Y64" s="39"/>
      <c r="Z64" s="39"/>
      <c r="AA64" s="39"/>
      <c r="AB64" s="39"/>
      <c r="AC64" s="39"/>
      <c r="AD64" s="39"/>
      <c r="AE64" s="39"/>
      <c r="AF64" s="39"/>
      <c r="AG64" s="39"/>
      <c r="AH64" s="39"/>
      <c r="AI64" s="34"/>
    </row>
    <row r="65" spans="1:35" s="33" customFormat="1" ht="24" customHeight="1" x14ac:dyDescent="0.25">
      <c r="A65" s="117"/>
      <c r="B65" s="124"/>
      <c r="C65" s="170"/>
      <c r="D65" s="171"/>
      <c r="E65" s="171" t="s">
        <v>171</v>
      </c>
      <c r="F65" s="171" t="s">
        <v>104</v>
      </c>
      <c r="G65" s="171"/>
      <c r="H65" s="172"/>
      <c r="I65" s="171" t="s">
        <v>105</v>
      </c>
      <c r="J65" s="277"/>
      <c r="K65" s="222"/>
      <c r="L65" s="232"/>
      <c r="M65" s="222"/>
      <c r="N65" s="224"/>
      <c r="O65" s="227"/>
      <c r="P65" s="40"/>
      <c r="Q65" s="39"/>
      <c r="R65" s="39"/>
      <c r="S65" s="39"/>
      <c r="T65" s="39"/>
      <c r="U65" s="39"/>
      <c r="V65" s="39"/>
      <c r="W65" s="39"/>
      <c r="X65" s="39"/>
      <c r="Y65" s="39"/>
      <c r="Z65" s="39"/>
      <c r="AA65" s="39"/>
      <c r="AB65" s="39"/>
      <c r="AC65" s="39"/>
      <c r="AD65" s="39"/>
      <c r="AE65" s="39"/>
      <c r="AF65" s="39"/>
      <c r="AG65" s="39"/>
      <c r="AH65" s="39"/>
      <c r="AI65" s="34"/>
    </row>
    <row r="66" spans="1:35" s="33" customFormat="1" ht="15.75" customHeight="1" x14ac:dyDescent="0.25">
      <c r="A66" s="117"/>
      <c r="B66" s="124"/>
      <c r="C66" s="170"/>
      <c r="D66" s="171"/>
      <c r="E66" s="171"/>
      <c r="F66" s="171"/>
      <c r="G66" s="171"/>
      <c r="H66" s="172"/>
      <c r="I66" s="171" t="s">
        <v>106</v>
      </c>
      <c r="J66" s="277"/>
      <c r="K66" s="222"/>
      <c r="L66" s="232"/>
      <c r="M66" s="222"/>
      <c r="N66" s="224"/>
      <c r="O66" s="227"/>
      <c r="P66" s="40"/>
      <c r="Q66" s="39"/>
      <c r="R66" s="39"/>
      <c r="S66" s="39"/>
      <c r="T66" s="39"/>
      <c r="U66" s="39"/>
      <c r="V66" s="39"/>
      <c r="W66" s="39"/>
      <c r="X66" s="39"/>
      <c r="Y66" s="39"/>
      <c r="Z66" s="39"/>
      <c r="AA66" s="39"/>
      <c r="AB66" s="39"/>
      <c r="AC66" s="39"/>
      <c r="AD66" s="39"/>
      <c r="AE66" s="39"/>
      <c r="AF66" s="39"/>
      <c r="AG66" s="39"/>
      <c r="AH66" s="39"/>
      <c r="AI66" s="34"/>
    </row>
    <row r="67" spans="1:35" s="33" customFormat="1" ht="15.75" customHeight="1" x14ac:dyDescent="0.25">
      <c r="A67" s="117"/>
      <c r="B67" s="124"/>
      <c r="C67" s="170"/>
      <c r="D67" s="171"/>
      <c r="E67" s="171"/>
      <c r="F67" s="171"/>
      <c r="G67" s="171"/>
      <c r="H67" s="172" t="s">
        <v>59</v>
      </c>
      <c r="I67" s="171" t="s">
        <v>107</v>
      </c>
      <c r="J67" s="277"/>
      <c r="K67" s="222"/>
      <c r="L67" s="232"/>
      <c r="M67" s="222"/>
      <c r="N67" s="224"/>
      <c r="O67" s="227"/>
      <c r="P67" s="40"/>
      <c r="Q67" s="39"/>
      <c r="R67" s="39"/>
      <c r="S67" s="39"/>
      <c r="T67" s="39"/>
      <c r="U67" s="39"/>
      <c r="V67" s="39"/>
      <c r="W67" s="39"/>
      <c r="X67" s="39"/>
      <c r="Y67" s="39"/>
      <c r="Z67" s="39"/>
      <c r="AA67" s="39"/>
      <c r="AB67" s="39"/>
      <c r="AC67" s="39"/>
      <c r="AD67" s="39"/>
      <c r="AE67" s="39"/>
      <c r="AF67" s="39"/>
      <c r="AG67" s="39"/>
      <c r="AH67" s="39"/>
      <c r="AI67" s="34"/>
    </row>
    <row r="68" spans="1:35" s="33" customFormat="1" ht="15.75" customHeight="1" x14ac:dyDescent="0.25">
      <c r="A68" s="117"/>
      <c r="B68" s="124"/>
      <c r="C68" s="160"/>
      <c r="D68" s="161"/>
      <c r="E68" s="161"/>
      <c r="F68" s="161"/>
      <c r="G68" s="161"/>
      <c r="H68" s="162" t="s">
        <v>108</v>
      </c>
      <c r="I68" s="161" t="s">
        <v>109</v>
      </c>
      <c r="J68" s="277"/>
      <c r="K68" s="222"/>
      <c r="L68" s="232"/>
      <c r="M68" s="222"/>
      <c r="N68" s="224"/>
      <c r="O68" s="227"/>
      <c r="P68" s="40"/>
      <c r="Q68" s="39"/>
      <c r="R68" s="39"/>
      <c r="S68" s="39"/>
      <c r="T68" s="39"/>
      <c r="U68" s="39"/>
      <c r="V68" s="39"/>
      <c r="W68" s="39"/>
      <c r="X68" s="39"/>
      <c r="Y68" s="39"/>
      <c r="Z68" s="39"/>
      <c r="AA68" s="39"/>
      <c r="AB68" s="39"/>
      <c r="AC68" s="39"/>
      <c r="AD68" s="39"/>
      <c r="AE68" s="39"/>
      <c r="AF68" s="39"/>
      <c r="AG68" s="39"/>
      <c r="AH68" s="39"/>
      <c r="AI68" s="34"/>
    </row>
    <row r="69" spans="1:35" s="30" customFormat="1" ht="15.75" customHeight="1" thickBot="1" x14ac:dyDescent="0.3">
      <c r="A69" s="118"/>
      <c r="B69" s="72"/>
      <c r="C69" s="166"/>
      <c r="D69" s="167"/>
      <c r="E69" s="167"/>
      <c r="F69" s="168"/>
      <c r="G69" s="168"/>
      <c r="H69" s="168"/>
      <c r="I69" s="167"/>
      <c r="J69" s="278"/>
      <c r="K69" s="222"/>
      <c r="L69" s="232"/>
      <c r="M69" s="222"/>
      <c r="N69" s="224"/>
      <c r="O69" s="227"/>
      <c r="P69" s="40"/>
      <c r="Q69" s="39"/>
      <c r="R69" s="39"/>
      <c r="S69" s="39"/>
      <c r="T69" s="39"/>
      <c r="U69" s="39"/>
      <c r="V69" s="39"/>
      <c r="W69" s="39"/>
      <c r="X69" s="39"/>
      <c r="Y69" s="39"/>
      <c r="Z69" s="39"/>
      <c r="AA69" s="39"/>
      <c r="AB69" s="39"/>
      <c r="AC69" s="39"/>
      <c r="AD69" s="39"/>
      <c r="AE69" s="39"/>
      <c r="AF69" s="39"/>
      <c r="AG69" s="39"/>
      <c r="AH69" s="39"/>
      <c r="AI69" s="29"/>
    </row>
    <row r="70" spans="1:35" s="33" customFormat="1" ht="15.75" customHeight="1" x14ac:dyDescent="0.25">
      <c r="A70" s="117" t="s">
        <v>43</v>
      </c>
      <c r="B70" s="54" t="s">
        <v>42</v>
      </c>
      <c r="D70" s="33" t="s">
        <v>81</v>
      </c>
      <c r="E70" s="51" t="s">
        <v>52</v>
      </c>
      <c r="F70" s="32" t="s">
        <v>150</v>
      </c>
      <c r="G70" s="178" t="s">
        <v>145</v>
      </c>
      <c r="H70" s="169" t="s">
        <v>67</v>
      </c>
      <c r="I70" s="175" t="s">
        <v>87</v>
      </c>
      <c r="J70" s="150">
        <v>1</v>
      </c>
      <c r="K70" s="148">
        <v>0</v>
      </c>
      <c r="L70" s="188">
        <f>(K70*J70)</f>
        <v>0</v>
      </c>
      <c r="M70" s="146">
        <v>0</v>
      </c>
      <c r="N70" s="197">
        <v>0</v>
      </c>
      <c r="O70" s="191">
        <f>(L70+M70+N70)</f>
        <v>0</v>
      </c>
      <c r="P70" s="40"/>
      <c r="Q70" s="39"/>
      <c r="R70" s="39"/>
      <c r="S70" s="39"/>
      <c r="T70" s="39"/>
      <c r="U70" s="39"/>
      <c r="V70" s="39"/>
      <c r="W70" s="39"/>
      <c r="X70" s="39"/>
      <c r="Y70" s="39"/>
      <c r="Z70" s="39"/>
      <c r="AA70" s="39"/>
      <c r="AB70" s="39"/>
      <c r="AC70" s="39"/>
      <c r="AD70" s="39"/>
      <c r="AE70" s="39"/>
      <c r="AF70" s="39"/>
      <c r="AG70" s="39"/>
      <c r="AH70" s="39"/>
      <c r="AI70" s="34"/>
    </row>
    <row r="71" spans="1:35" s="33" customFormat="1" ht="24" x14ac:dyDescent="0.25">
      <c r="A71" s="117"/>
      <c r="B71" s="54"/>
      <c r="E71" s="51" t="s">
        <v>171</v>
      </c>
      <c r="F71" s="31" t="s">
        <v>110</v>
      </c>
      <c r="G71" s="35"/>
      <c r="H71" s="31"/>
      <c r="I71" s="31"/>
      <c r="J71" s="96"/>
      <c r="K71" s="95"/>
      <c r="L71" s="189"/>
      <c r="M71" s="94"/>
      <c r="N71" s="198"/>
      <c r="O71" s="192"/>
      <c r="P71" s="40"/>
      <c r="Q71" s="39"/>
      <c r="R71" s="39"/>
      <c r="S71" s="39"/>
      <c r="T71" s="39"/>
      <c r="U71" s="39"/>
      <c r="V71" s="39"/>
      <c r="W71" s="39"/>
      <c r="X71" s="39"/>
      <c r="Y71" s="39"/>
      <c r="Z71" s="39"/>
      <c r="AA71" s="39"/>
      <c r="AB71" s="39"/>
      <c r="AC71" s="39"/>
      <c r="AD71" s="39"/>
      <c r="AE71" s="39"/>
      <c r="AF71" s="39"/>
      <c r="AG71" s="39"/>
      <c r="AH71" s="39"/>
      <c r="AI71" s="34"/>
    </row>
    <row r="72" spans="1:35" s="65" customFormat="1" ht="15.75" customHeight="1" thickBot="1" x14ac:dyDescent="0.3">
      <c r="A72" s="119"/>
      <c r="B72" s="73"/>
      <c r="E72" s="165"/>
      <c r="F72" s="102"/>
      <c r="G72" s="102"/>
      <c r="H72" s="102"/>
      <c r="I72" s="67"/>
      <c r="J72" s="97"/>
      <c r="K72" s="149"/>
      <c r="L72" s="190"/>
      <c r="M72" s="147"/>
      <c r="N72" s="199"/>
      <c r="O72" s="193"/>
      <c r="P72" s="40"/>
      <c r="Q72" s="39"/>
      <c r="R72" s="39"/>
      <c r="S72" s="39"/>
      <c r="T72" s="39"/>
      <c r="U72" s="39"/>
      <c r="V72" s="39"/>
      <c r="W72" s="39"/>
      <c r="X72" s="39"/>
      <c r="Y72" s="39"/>
      <c r="Z72" s="39"/>
      <c r="AA72" s="39"/>
      <c r="AB72" s="39"/>
      <c r="AC72" s="39"/>
      <c r="AD72" s="39"/>
      <c r="AE72" s="39"/>
      <c r="AF72" s="39"/>
      <c r="AG72" s="39"/>
      <c r="AH72" s="39"/>
      <c r="AI72" s="68"/>
    </row>
    <row r="73" spans="1:35" s="30" customFormat="1" ht="24.75" customHeight="1" thickBot="1" x14ac:dyDescent="0.3">
      <c r="A73" s="120"/>
      <c r="B73" s="103"/>
      <c r="C73" s="63"/>
      <c r="D73" s="63" t="s">
        <v>81</v>
      </c>
      <c r="E73" s="104" t="s">
        <v>52</v>
      </c>
      <c r="F73" s="173" t="s">
        <v>111</v>
      </c>
      <c r="G73" s="50" t="s">
        <v>127</v>
      </c>
      <c r="H73" s="31" t="s">
        <v>113</v>
      </c>
      <c r="I73" s="105" t="s">
        <v>115</v>
      </c>
      <c r="J73" s="96">
        <v>1</v>
      </c>
      <c r="K73" s="246">
        <v>0</v>
      </c>
      <c r="L73" s="256">
        <f>(K73*J73)</f>
        <v>0</v>
      </c>
      <c r="M73" s="246">
        <v>0</v>
      </c>
      <c r="N73" s="234">
        <v>0</v>
      </c>
      <c r="O73" s="235">
        <f>(L73+M73+N73)</f>
        <v>0</v>
      </c>
      <c r="P73" s="40"/>
      <c r="Q73" s="39"/>
      <c r="R73" s="39"/>
      <c r="S73" s="39"/>
      <c r="T73" s="39"/>
      <c r="U73" s="39"/>
      <c r="V73" s="39"/>
      <c r="W73" s="39"/>
      <c r="X73" s="39"/>
      <c r="Y73" s="39"/>
      <c r="Z73" s="39"/>
      <c r="AA73" s="39"/>
      <c r="AB73" s="39"/>
      <c r="AC73" s="39"/>
      <c r="AD73" s="39"/>
      <c r="AE73" s="39"/>
      <c r="AF73" s="39"/>
      <c r="AG73" s="39"/>
      <c r="AH73" s="39"/>
      <c r="AI73" s="29"/>
    </row>
    <row r="74" spans="1:35" s="39" customFormat="1" ht="24" x14ac:dyDescent="0.25">
      <c r="A74" s="111"/>
      <c r="B74" s="57"/>
      <c r="C74" s="35"/>
      <c r="D74" s="35"/>
      <c r="E74" s="35" t="s">
        <v>171</v>
      </c>
      <c r="F74" s="50"/>
      <c r="G74" s="50"/>
      <c r="H74" s="35" t="s">
        <v>50</v>
      </c>
      <c r="I74" s="35" t="s">
        <v>112</v>
      </c>
      <c r="J74" s="96"/>
      <c r="K74" s="222"/>
      <c r="L74" s="232"/>
      <c r="M74" s="222"/>
      <c r="N74" s="224"/>
      <c r="O74" s="227"/>
      <c r="P74" s="40"/>
    </row>
    <row r="75" spans="1:35" s="39" customFormat="1" ht="15" customHeight="1" x14ac:dyDescent="0.25">
      <c r="A75" s="111"/>
      <c r="B75" s="57"/>
      <c r="C75" s="35"/>
      <c r="D75" s="35"/>
      <c r="E75" s="35"/>
      <c r="F75" s="163"/>
      <c r="G75" s="163"/>
      <c r="H75" s="35" t="s">
        <v>114</v>
      </c>
      <c r="I75" s="35" t="s">
        <v>68</v>
      </c>
      <c r="J75" s="96"/>
      <c r="K75" s="222"/>
      <c r="L75" s="232"/>
      <c r="M75" s="222"/>
      <c r="N75" s="224"/>
      <c r="O75" s="227"/>
      <c r="P75" s="40"/>
    </row>
    <row r="76" spans="1:35" s="39" customFormat="1" ht="15" customHeight="1" x14ac:dyDescent="0.25">
      <c r="A76" s="111"/>
      <c r="B76" s="57"/>
      <c r="C76" s="35"/>
      <c r="D76" s="35"/>
      <c r="E76" s="35"/>
      <c r="F76" s="163"/>
      <c r="G76" s="163"/>
      <c r="H76" s="35" t="s">
        <v>61</v>
      </c>
      <c r="I76" s="35" t="s">
        <v>85</v>
      </c>
      <c r="J76" s="96"/>
      <c r="K76" s="222"/>
      <c r="L76" s="232"/>
      <c r="M76" s="222"/>
      <c r="N76" s="224"/>
      <c r="O76" s="227"/>
      <c r="P76" s="40"/>
    </row>
    <row r="77" spans="1:35" s="39" customFormat="1" ht="15" customHeight="1" x14ac:dyDescent="0.25">
      <c r="A77" s="111"/>
      <c r="B77" s="57"/>
      <c r="C77" s="35"/>
      <c r="D77" s="35"/>
      <c r="E77" s="35"/>
      <c r="F77" s="163"/>
      <c r="G77" s="163"/>
      <c r="H77" s="35" t="s">
        <v>116</v>
      </c>
      <c r="I77" s="35" t="s">
        <v>117</v>
      </c>
      <c r="J77" s="96"/>
      <c r="K77" s="222"/>
      <c r="L77" s="232"/>
      <c r="M77" s="222"/>
      <c r="N77" s="224"/>
      <c r="O77" s="227"/>
      <c r="P77" s="40"/>
    </row>
    <row r="78" spans="1:35" s="39" customFormat="1" ht="15" customHeight="1" thickBot="1" x14ac:dyDescent="0.3">
      <c r="A78" s="111"/>
      <c r="B78" s="57"/>
      <c r="C78" s="153"/>
      <c r="D78" s="153"/>
      <c r="E78" s="153"/>
      <c r="F78" s="164"/>
      <c r="G78" s="164"/>
      <c r="H78" s="153"/>
      <c r="I78" s="153"/>
      <c r="J78" s="96"/>
      <c r="K78" s="222"/>
      <c r="L78" s="232"/>
      <c r="M78" s="222"/>
      <c r="N78" s="224"/>
      <c r="O78" s="227"/>
      <c r="P78" s="40"/>
    </row>
    <row r="79" spans="1:35" s="39" customFormat="1" ht="19.5" customHeight="1" x14ac:dyDescent="0.25">
      <c r="A79" s="111"/>
      <c r="B79" s="57"/>
      <c r="C79" s="100"/>
      <c r="D79" s="109" t="s">
        <v>81</v>
      </c>
      <c r="E79" s="123" t="s">
        <v>52</v>
      </c>
      <c r="F79" s="122" t="s">
        <v>143</v>
      </c>
      <c r="G79" s="122" t="s">
        <v>144</v>
      </c>
      <c r="H79" s="100" t="s">
        <v>113</v>
      </c>
      <c r="I79" s="100" t="s">
        <v>87</v>
      </c>
      <c r="J79" s="150"/>
      <c r="K79" s="246">
        <v>0</v>
      </c>
      <c r="L79" s="256">
        <f>K79*J81</f>
        <v>0</v>
      </c>
      <c r="M79" s="246">
        <v>0</v>
      </c>
      <c r="N79" s="234">
        <v>0</v>
      </c>
      <c r="O79" s="269">
        <f>N79+M79+L79</f>
        <v>0</v>
      </c>
      <c r="P79" s="40"/>
    </row>
    <row r="80" spans="1:35" s="39" customFormat="1" ht="15" customHeight="1" x14ac:dyDescent="0.25">
      <c r="A80" s="111"/>
      <c r="B80" s="57"/>
      <c r="C80" s="35"/>
      <c r="D80" s="35"/>
      <c r="E80" s="35" t="s">
        <v>171</v>
      </c>
      <c r="F80" s="35" t="s">
        <v>118</v>
      </c>
      <c r="G80" s="35"/>
      <c r="H80" s="35" t="s">
        <v>121</v>
      </c>
      <c r="I80" s="35" t="s">
        <v>87</v>
      </c>
      <c r="J80" s="96"/>
      <c r="K80" s="222"/>
      <c r="L80" s="232"/>
      <c r="M80" s="222"/>
      <c r="N80" s="224"/>
      <c r="O80" s="227"/>
      <c r="P80" s="40"/>
    </row>
    <row r="81" spans="1:35" s="39" customFormat="1" ht="15" customHeight="1" x14ac:dyDescent="0.25">
      <c r="A81" s="111"/>
      <c r="B81" s="57"/>
      <c r="C81" s="35"/>
      <c r="D81" s="35"/>
      <c r="E81" s="35"/>
      <c r="F81" s="35" t="s">
        <v>119</v>
      </c>
      <c r="G81" s="35"/>
      <c r="H81" s="35"/>
      <c r="I81" s="35" t="s">
        <v>122</v>
      </c>
      <c r="J81" s="96">
        <v>1</v>
      </c>
      <c r="K81" s="222"/>
      <c r="L81" s="232"/>
      <c r="M81" s="222"/>
      <c r="N81" s="224"/>
      <c r="O81" s="227"/>
      <c r="P81" s="40"/>
    </row>
    <row r="82" spans="1:35" s="39" customFormat="1" ht="24" x14ac:dyDescent="0.25">
      <c r="A82" s="111"/>
      <c r="B82" s="57"/>
      <c r="C82" s="35"/>
      <c r="D82" s="35"/>
      <c r="E82" s="35"/>
      <c r="F82" s="35" t="s">
        <v>120</v>
      </c>
      <c r="G82" s="35"/>
      <c r="H82" s="35" t="s">
        <v>60</v>
      </c>
      <c r="I82" s="35" t="s">
        <v>123</v>
      </c>
      <c r="J82" s="96"/>
      <c r="K82" s="222"/>
      <c r="L82" s="232"/>
      <c r="M82" s="222"/>
      <c r="N82" s="224"/>
      <c r="O82" s="227"/>
      <c r="P82" s="40"/>
    </row>
    <row r="83" spans="1:35" s="39" customFormat="1" ht="15" customHeight="1" x14ac:dyDescent="0.25">
      <c r="A83" s="111"/>
      <c r="B83" s="57"/>
      <c r="C83" s="35"/>
      <c r="D83" s="35"/>
      <c r="E83" s="35"/>
      <c r="F83" s="35"/>
      <c r="G83" s="35"/>
      <c r="H83" s="35" t="s">
        <v>105</v>
      </c>
      <c r="I83" s="35" t="s">
        <v>105</v>
      </c>
      <c r="J83" s="96"/>
      <c r="K83" s="222"/>
      <c r="L83" s="232"/>
      <c r="M83" s="222"/>
      <c r="N83" s="224"/>
      <c r="O83" s="227"/>
      <c r="P83" s="40"/>
    </row>
    <row r="84" spans="1:35" s="39" customFormat="1" ht="15" customHeight="1" x14ac:dyDescent="0.25">
      <c r="A84" s="111"/>
      <c r="B84" s="57"/>
      <c r="C84" s="35"/>
      <c r="D84" s="35"/>
      <c r="E84" s="35"/>
      <c r="F84" s="35"/>
      <c r="G84" s="35"/>
      <c r="H84" s="35" t="s">
        <v>124</v>
      </c>
      <c r="I84" s="35" t="s">
        <v>125</v>
      </c>
      <c r="J84" s="96"/>
      <c r="K84" s="222"/>
      <c r="L84" s="232"/>
      <c r="M84" s="222"/>
      <c r="N84" s="224"/>
      <c r="O84" s="227"/>
      <c r="P84" s="40"/>
    </row>
    <row r="85" spans="1:35" s="39" customFormat="1" ht="15.75" customHeight="1" thickBot="1" x14ac:dyDescent="0.3">
      <c r="A85" s="112"/>
      <c r="B85" s="113"/>
      <c r="C85" s="67"/>
      <c r="D85" s="67"/>
      <c r="E85" s="67"/>
      <c r="F85" s="67"/>
      <c r="G85" s="67"/>
      <c r="H85" s="102"/>
      <c r="I85" s="67"/>
      <c r="J85" s="97"/>
      <c r="K85" s="223"/>
      <c r="L85" s="233"/>
      <c r="M85" s="223"/>
      <c r="N85" s="225"/>
      <c r="O85" s="228"/>
      <c r="P85" s="40"/>
    </row>
    <row r="86" spans="1:35" s="33" customFormat="1" ht="29.25" customHeight="1" x14ac:dyDescent="0.25">
      <c r="A86" s="117"/>
      <c r="B86" s="53"/>
      <c r="C86" s="31"/>
      <c r="D86" s="31" t="s">
        <v>57</v>
      </c>
      <c r="E86" s="51" t="s">
        <v>52</v>
      </c>
      <c r="F86" s="32" t="s">
        <v>175</v>
      </c>
      <c r="G86" s="31" t="s">
        <v>176</v>
      </c>
      <c r="H86" s="31" t="s">
        <v>39</v>
      </c>
      <c r="I86" s="31" t="s">
        <v>177</v>
      </c>
      <c r="J86" s="212">
        <v>10</v>
      </c>
      <c r="K86" s="220">
        <v>0</v>
      </c>
      <c r="L86" s="232">
        <f>SUM(J86*K86)</f>
        <v>0</v>
      </c>
      <c r="M86" s="222">
        <v>0</v>
      </c>
      <c r="N86" s="224">
        <v>0</v>
      </c>
      <c r="O86" s="226">
        <f>N86+M86+L86</f>
        <v>0</v>
      </c>
      <c r="P86" s="40"/>
      <c r="Q86" s="39">
        <f>SUM(N86:P89)</f>
        <v>0</v>
      </c>
      <c r="R86" s="39"/>
      <c r="S86" s="39"/>
      <c r="T86" s="39"/>
      <c r="U86" s="39"/>
      <c r="V86" s="39"/>
      <c r="W86" s="39"/>
      <c r="X86" s="39"/>
      <c r="Y86" s="39"/>
      <c r="Z86" s="39"/>
      <c r="AA86" s="39"/>
      <c r="AB86" s="39"/>
      <c r="AC86" s="39"/>
      <c r="AD86" s="39"/>
      <c r="AE86" s="39"/>
      <c r="AF86" s="39"/>
      <c r="AG86" s="39"/>
      <c r="AH86" s="39"/>
      <c r="AI86" s="34"/>
    </row>
    <row r="87" spans="1:35" s="33" customFormat="1" ht="18" customHeight="1" x14ac:dyDescent="0.25">
      <c r="A87" s="120"/>
      <c r="B87" s="87"/>
      <c r="C87" s="31"/>
      <c r="D87" s="31"/>
      <c r="E87" s="51" t="s">
        <v>171</v>
      </c>
      <c r="F87" s="32"/>
      <c r="G87" s="31"/>
      <c r="H87" s="31" t="s">
        <v>39</v>
      </c>
      <c r="I87" s="31" t="s">
        <v>178</v>
      </c>
      <c r="J87" s="212"/>
      <c r="K87" s="220"/>
      <c r="L87" s="232"/>
      <c r="M87" s="222"/>
      <c r="N87" s="224"/>
      <c r="O87" s="227"/>
      <c r="P87" s="40"/>
      <c r="Q87" s="39"/>
      <c r="R87" s="39"/>
      <c r="S87" s="39"/>
      <c r="T87" s="39"/>
      <c r="U87" s="39"/>
      <c r="V87" s="39"/>
      <c r="W87" s="39"/>
      <c r="X87" s="39"/>
      <c r="Y87" s="39"/>
      <c r="Z87" s="39"/>
      <c r="AA87" s="39"/>
      <c r="AB87" s="39"/>
      <c r="AC87" s="39"/>
      <c r="AD87" s="39"/>
      <c r="AE87" s="39"/>
      <c r="AF87" s="39"/>
      <c r="AG87" s="39"/>
      <c r="AH87" s="39"/>
      <c r="AI87" s="34"/>
    </row>
    <row r="88" spans="1:35" s="33" customFormat="1" ht="18" customHeight="1" x14ac:dyDescent="0.25">
      <c r="A88" s="120"/>
      <c r="B88" s="87"/>
      <c r="C88" s="31"/>
      <c r="D88" s="31"/>
      <c r="E88" s="51"/>
      <c r="F88" s="31"/>
      <c r="G88" s="31"/>
      <c r="H88" s="31" t="s">
        <v>45</v>
      </c>
      <c r="I88" s="31" t="s">
        <v>179</v>
      </c>
      <c r="J88" s="212"/>
      <c r="K88" s="220"/>
      <c r="L88" s="232"/>
      <c r="M88" s="222"/>
      <c r="N88" s="224"/>
      <c r="O88" s="227"/>
      <c r="P88" s="40"/>
      <c r="Q88" s="39"/>
      <c r="R88" s="39"/>
      <c r="S88" s="39"/>
      <c r="T88" s="39"/>
      <c r="U88" s="39"/>
      <c r="V88" s="39"/>
      <c r="W88" s="39"/>
      <c r="X88" s="39"/>
      <c r="Y88" s="39"/>
      <c r="Z88" s="39"/>
      <c r="AA88" s="39"/>
      <c r="AB88" s="39"/>
      <c r="AC88" s="39"/>
      <c r="AD88" s="39"/>
      <c r="AE88" s="39"/>
      <c r="AF88" s="39"/>
      <c r="AG88" s="39"/>
      <c r="AH88" s="39"/>
      <c r="AI88" s="34"/>
    </row>
    <row r="89" spans="1:35" s="30" customFormat="1" ht="15.75" customHeight="1" thickBot="1" x14ac:dyDescent="0.3">
      <c r="A89" s="176"/>
      <c r="B89" s="67"/>
      <c r="C89" s="67"/>
      <c r="D89" s="67"/>
      <c r="E89" s="165"/>
      <c r="F89" s="102"/>
      <c r="G89" s="102"/>
      <c r="H89" s="102" t="s">
        <v>151</v>
      </c>
      <c r="I89" s="67" t="s">
        <v>24</v>
      </c>
      <c r="J89" s="213"/>
      <c r="K89" s="221"/>
      <c r="L89" s="233"/>
      <c r="M89" s="223"/>
      <c r="N89" s="225"/>
      <c r="O89" s="228"/>
      <c r="P89" s="40"/>
      <c r="Q89" s="39"/>
      <c r="R89" s="39"/>
      <c r="S89" s="39"/>
      <c r="T89" s="39"/>
      <c r="U89" s="39"/>
      <c r="V89" s="39"/>
      <c r="W89" s="39"/>
      <c r="X89" s="39"/>
      <c r="Y89" s="39"/>
      <c r="Z89" s="39"/>
      <c r="AA89" s="39"/>
      <c r="AB89" s="39"/>
      <c r="AC89" s="39"/>
      <c r="AD89" s="39"/>
      <c r="AE89" s="39"/>
      <c r="AF89" s="39"/>
      <c r="AG89" s="39"/>
      <c r="AH89" s="39"/>
      <c r="AI89" s="29"/>
    </row>
    <row r="90" spans="1:35" s="33" customFormat="1" ht="29.25" customHeight="1" x14ac:dyDescent="0.25">
      <c r="A90" s="117"/>
      <c r="B90" s="53"/>
      <c r="C90" s="31"/>
      <c r="D90" s="31" t="s">
        <v>81</v>
      </c>
      <c r="E90" s="51" t="s">
        <v>180</v>
      </c>
      <c r="F90" s="32" t="s">
        <v>181</v>
      </c>
      <c r="G90" s="31"/>
      <c r="H90" s="31" t="s">
        <v>182</v>
      </c>
      <c r="I90" s="31" t="s">
        <v>183</v>
      </c>
      <c r="J90" s="212">
        <v>3</v>
      </c>
      <c r="K90" s="220">
        <v>0</v>
      </c>
      <c r="L90" s="232">
        <f>SUM(J90*K90)</f>
        <v>0</v>
      </c>
      <c r="M90" s="222">
        <v>0</v>
      </c>
      <c r="N90" s="224">
        <v>0</v>
      </c>
      <c r="O90" s="226">
        <f>L90+M90+N90</f>
        <v>0</v>
      </c>
      <c r="P90" s="40"/>
      <c r="Q90" s="39">
        <f>SUM(N90:P93)</f>
        <v>0</v>
      </c>
      <c r="R90" s="39"/>
      <c r="S90" s="39"/>
      <c r="T90" s="39"/>
      <c r="U90" s="39"/>
      <c r="V90" s="39"/>
      <c r="W90" s="39"/>
      <c r="X90" s="39"/>
      <c r="Y90" s="39"/>
      <c r="Z90" s="39"/>
      <c r="AA90" s="39"/>
      <c r="AB90" s="39"/>
      <c r="AC90" s="39"/>
      <c r="AD90" s="39"/>
      <c r="AE90" s="39"/>
      <c r="AF90" s="39"/>
      <c r="AG90" s="39"/>
      <c r="AH90" s="39"/>
      <c r="AI90" s="34"/>
    </row>
    <row r="91" spans="1:35" s="33" customFormat="1" ht="18" customHeight="1" x14ac:dyDescent="0.25">
      <c r="A91" s="120"/>
      <c r="B91" s="87"/>
      <c r="C91" s="31"/>
      <c r="D91" s="31"/>
      <c r="E91" s="51" t="s">
        <v>171</v>
      </c>
      <c r="F91" s="32"/>
      <c r="G91" s="31"/>
      <c r="H91" s="31" t="s">
        <v>184</v>
      </c>
      <c r="I91" s="31" t="s">
        <v>185</v>
      </c>
      <c r="J91" s="212"/>
      <c r="K91" s="220"/>
      <c r="L91" s="232"/>
      <c r="M91" s="222"/>
      <c r="N91" s="224"/>
      <c r="O91" s="227"/>
      <c r="P91" s="40"/>
      <c r="Q91" s="39"/>
      <c r="R91" s="39"/>
      <c r="S91" s="39"/>
      <c r="T91" s="39"/>
      <c r="U91" s="39"/>
      <c r="V91" s="39"/>
      <c r="W91" s="39"/>
      <c r="X91" s="39"/>
      <c r="Y91" s="39"/>
      <c r="Z91" s="39"/>
      <c r="AA91" s="39"/>
      <c r="AB91" s="39"/>
      <c r="AC91" s="39"/>
      <c r="AD91" s="39"/>
      <c r="AE91" s="39"/>
      <c r="AF91" s="39"/>
      <c r="AG91" s="39"/>
      <c r="AH91" s="39"/>
      <c r="AI91" s="34"/>
    </row>
    <row r="92" spans="1:35" s="33" customFormat="1" ht="18" customHeight="1" x14ac:dyDescent="0.25">
      <c r="A92" s="120"/>
      <c r="B92" s="87"/>
      <c r="C92" s="31"/>
      <c r="D92" s="31"/>
      <c r="E92" s="51"/>
      <c r="F92" s="31"/>
      <c r="G92" s="31"/>
      <c r="H92" s="31" t="s">
        <v>151</v>
      </c>
      <c r="I92" s="31" t="s">
        <v>186</v>
      </c>
      <c r="J92" s="212"/>
      <c r="K92" s="220"/>
      <c r="L92" s="232"/>
      <c r="M92" s="222"/>
      <c r="N92" s="224"/>
      <c r="O92" s="227"/>
      <c r="P92" s="40"/>
      <c r="Q92" s="39"/>
      <c r="R92" s="39"/>
      <c r="S92" s="39"/>
      <c r="T92" s="39"/>
      <c r="U92" s="39"/>
      <c r="V92" s="39"/>
      <c r="W92" s="39"/>
      <c r="X92" s="39"/>
      <c r="Y92" s="39"/>
      <c r="Z92" s="39"/>
      <c r="AA92" s="39"/>
      <c r="AB92" s="39"/>
      <c r="AC92" s="39"/>
      <c r="AD92" s="39"/>
      <c r="AE92" s="39"/>
      <c r="AF92" s="39"/>
      <c r="AG92" s="39"/>
      <c r="AH92" s="39"/>
      <c r="AI92" s="34"/>
    </row>
    <row r="93" spans="1:35" s="30" customFormat="1" ht="15.75" customHeight="1" thickBot="1" x14ac:dyDescent="0.3">
      <c r="A93" s="176"/>
      <c r="B93" s="67"/>
      <c r="C93" s="67"/>
      <c r="D93" s="67"/>
      <c r="E93" s="165"/>
      <c r="F93" s="102"/>
      <c r="G93" s="102"/>
      <c r="H93" s="102"/>
      <c r="I93" s="67"/>
      <c r="J93" s="213"/>
      <c r="K93" s="221"/>
      <c r="L93" s="233"/>
      <c r="M93" s="223"/>
      <c r="N93" s="225"/>
      <c r="O93" s="228"/>
      <c r="P93" s="40"/>
      <c r="Q93" s="39"/>
      <c r="R93" s="39"/>
      <c r="S93" s="39"/>
      <c r="T93" s="39"/>
      <c r="U93" s="39"/>
      <c r="V93" s="39"/>
      <c r="W93" s="39"/>
      <c r="X93" s="39"/>
      <c r="Y93" s="39"/>
      <c r="Z93" s="39"/>
      <c r="AA93" s="39"/>
      <c r="AB93" s="39"/>
      <c r="AC93" s="39"/>
      <c r="AD93" s="39"/>
      <c r="AE93" s="39"/>
      <c r="AF93" s="39"/>
      <c r="AG93" s="39"/>
      <c r="AH93" s="39"/>
      <c r="AI93" s="29"/>
    </row>
    <row r="94" spans="1:35" s="33" customFormat="1" ht="29.25" customHeight="1" x14ac:dyDescent="0.25">
      <c r="A94" s="117"/>
      <c r="B94" s="53"/>
      <c r="C94" s="31"/>
      <c r="D94" s="31"/>
      <c r="E94" s="51"/>
      <c r="F94" s="32"/>
      <c r="G94" s="31"/>
      <c r="H94" s="31" t="s">
        <v>151</v>
      </c>
      <c r="I94" s="31" t="s">
        <v>152</v>
      </c>
      <c r="J94" s="212">
        <v>8</v>
      </c>
      <c r="K94" s="220">
        <v>0</v>
      </c>
      <c r="L94" s="232">
        <f>K94*J94</f>
        <v>0</v>
      </c>
      <c r="M94" s="222">
        <v>0</v>
      </c>
      <c r="N94" s="224">
        <v>0</v>
      </c>
      <c r="O94" s="226">
        <f>N94+M94+L94</f>
        <v>0</v>
      </c>
      <c r="P94" s="40"/>
      <c r="Q94" s="39"/>
      <c r="R94" s="39"/>
      <c r="S94" s="39"/>
      <c r="T94" s="39"/>
      <c r="U94" s="39"/>
      <c r="V94" s="39"/>
      <c r="W94" s="39"/>
      <c r="X94" s="39"/>
      <c r="Y94" s="39"/>
      <c r="Z94" s="39"/>
      <c r="AA94" s="39"/>
      <c r="AB94" s="39"/>
      <c r="AC94" s="39"/>
      <c r="AD94" s="39"/>
      <c r="AE94" s="39"/>
      <c r="AF94" s="39"/>
      <c r="AG94" s="39"/>
      <c r="AH94" s="39"/>
      <c r="AI94" s="34"/>
    </row>
    <row r="95" spans="1:35" s="33" customFormat="1" ht="18" customHeight="1" x14ac:dyDescent="0.25">
      <c r="A95" s="120"/>
      <c r="B95" s="87"/>
      <c r="C95" s="31"/>
      <c r="D95" s="31" t="s">
        <v>57</v>
      </c>
      <c r="E95" s="51" t="s">
        <v>52</v>
      </c>
      <c r="F95" s="32" t="s">
        <v>153</v>
      </c>
      <c r="G95" s="31"/>
      <c r="H95" s="31" t="s">
        <v>58</v>
      </c>
      <c r="I95" s="31" t="s">
        <v>87</v>
      </c>
      <c r="J95" s="212">
        <v>4</v>
      </c>
      <c r="K95" s="220"/>
      <c r="L95" s="232"/>
      <c r="M95" s="222"/>
      <c r="N95" s="224"/>
      <c r="O95" s="227">
        <f>SUM(L95:N97)</f>
        <v>0</v>
      </c>
      <c r="P95" s="40"/>
      <c r="Q95" s="39"/>
      <c r="R95" s="39"/>
      <c r="S95" s="39"/>
      <c r="T95" s="39"/>
      <c r="U95" s="39"/>
      <c r="V95" s="39"/>
      <c r="W95" s="39"/>
      <c r="X95" s="39"/>
      <c r="Y95" s="39"/>
      <c r="Z95" s="39"/>
      <c r="AA95" s="39"/>
      <c r="AB95" s="39"/>
      <c r="AC95" s="39"/>
      <c r="AD95" s="39"/>
      <c r="AE95" s="39"/>
      <c r="AF95" s="39"/>
      <c r="AG95" s="39"/>
      <c r="AH95" s="39"/>
      <c r="AI95" s="34"/>
    </row>
    <row r="96" spans="1:35" s="33" customFormat="1" ht="18" customHeight="1" x14ac:dyDescent="0.25">
      <c r="A96" s="120"/>
      <c r="B96" s="87"/>
      <c r="C96" s="31"/>
      <c r="D96" s="31"/>
      <c r="E96" s="51" t="s">
        <v>171</v>
      </c>
      <c r="F96" s="31"/>
      <c r="G96" s="31"/>
      <c r="H96" s="31" t="s">
        <v>149</v>
      </c>
      <c r="I96" s="31" t="s">
        <v>87</v>
      </c>
      <c r="J96" s="212"/>
      <c r="K96" s="220"/>
      <c r="L96" s="232"/>
      <c r="M96" s="222"/>
      <c r="N96" s="224"/>
      <c r="O96" s="227"/>
      <c r="P96" s="40"/>
      <c r="Q96" s="39"/>
      <c r="R96" s="39"/>
      <c r="S96" s="39"/>
      <c r="T96" s="39"/>
      <c r="U96" s="39"/>
      <c r="V96" s="39"/>
      <c r="W96" s="39"/>
      <c r="X96" s="39"/>
      <c r="Y96" s="39"/>
      <c r="Z96" s="39"/>
      <c r="AA96" s="39"/>
      <c r="AB96" s="39"/>
      <c r="AC96" s="39"/>
      <c r="AD96" s="39"/>
      <c r="AE96" s="39"/>
      <c r="AF96" s="39"/>
      <c r="AG96" s="39"/>
      <c r="AH96" s="39"/>
      <c r="AI96" s="34"/>
    </row>
    <row r="97" spans="1:40" s="30" customFormat="1" ht="15.75" customHeight="1" thickBot="1" x14ac:dyDescent="0.3">
      <c r="A97" s="176"/>
      <c r="B97" s="67"/>
      <c r="C97" s="67"/>
      <c r="D97" s="67"/>
      <c r="E97" s="165"/>
      <c r="F97" s="102"/>
      <c r="G97" s="102"/>
      <c r="H97" s="102"/>
      <c r="I97" s="67"/>
      <c r="J97" s="213"/>
      <c r="K97" s="221"/>
      <c r="L97" s="233"/>
      <c r="M97" s="223"/>
      <c r="N97" s="225"/>
      <c r="O97" s="228"/>
      <c r="P97" s="40"/>
      <c r="Q97" s="39"/>
      <c r="R97" s="39"/>
      <c r="S97" s="39"/>
      <c r="T97" s="39"/>
      <c r="U97" s="39"/>
      <c r="V97" s="39"/>
      <c r="W97" s="39"/>
      <c r="X97" s="39"/>
      <c r="Y97" s="39"/>
      <c r="Z97" s="39"/>
      <c r="AA97" s="39"/>
      <c r="AB97" s="39"/>
      <c r="AC97" s="39"/>
      <c r="AD97" s="39"/>
      <c r="AE97" s="39"/>
      <c r="AF97" s="39"/>
      <c r="AG97" s="39"/>
      <c r="AH97" s="39"/>
      <c r="AI97" s="29"/>
    </row>
    <row r="98" spans="1:40" s="33" customFormat="1" ht="24" x14ac:dyDescent="0.25">
      <c r="A98" s="108" t="s">
        <v>44</v>
      </c>
      <c r="B98" s="121" t="s">
        <v>42</v>
      </c>
      <c r="C98" s="100"/>
      <c r="D98" s="33" t="s">
        <v>57</v>
      </c>
      <c r="E98" s="51" t="s">
        <v>52</v>
      </c>
      <c r="F98" s="32" t="s">
        <v>154</v>
      </c>
      <c r="G98" s="109"/>
      <c r="H98" s="100" t="s">
        <v>58</v>
      </c>
      <c r="I98" s="106" t="s">
        <v>148</v>
      </c>
      <c r="J98" s="268">
        <v>2</v>
      </c>
      <c r="K98" s="265">
        <v>0</v>
      </c>
      <c r="L98" s="270">
        <f>K98*J98</f>
        <v>0</v>
      </c>
      <c r="M98" s="273">
        <v>0</v>
      </c>
      <c r="N98" s="257">
        <v>0</v>
      </c>
      <c r="O98" s="260">
        <f>(L98+M98+N98)</f>
        <v>0</v>
      </c>
      <c r="P98" s="40"/>
      <c r="Q98" s="39"/>
      <c r="R98" s="39"/>
      <c r="S98" s="39"/>
      <c r="T98" s="39"/>
      <c r="U98" s="39"/>
      <c r="V98" s="39"/>
      <c r="W98" s="39"/>
      <c r="X98" s="39"/>
      <c r="Y98" s="39"/>
      <c r="Z98" s="39"/>
      <c r="AA98" s="39"/>
      <c r="AB98" s="39"/>
      <c r="AC98" s="39"/>
      <c r="AD98" s="39"/>
      <c r="AE98" s="39"/>
      <c r="AF98" s="39"/>
      <c r="AG98" s="39"/>
      <c r="AH98" s="39"/>
      <c r="AI98" s="34"/>
    </row>
    <row r="99" spans="1:40" s="33" customFormat="1" ht="24" x14ac:dyDescent="0.25">
      <c r="A99" s="120"/>
      <c r="B99" s="87"/>
      <c r="C99" s="31"/>
      <c r="D99" s="31"/>
      <c r="E99" s="51" t="s">
        <v>171</v>
      </c>
      <c r="F99" s="31"/>
      <c r="G99" s="31"/>
      <c r="H99" s="33" t="s">
        <v>149</v>
      </c>
      <c r="I99" s="35" t="s">
        <v>148</v>
      </c>
      <c r="J99" s="212"/>
      <c r="K99" s="266"/>
      <c r="L99" s="271"/>
      <c r="M99" s="274"/>
      <c r="N99" s="258"/>
      <c r="O99" s="261"/>
      <c r="P99" s="40"/>
      <c r="Q99" s="39"/>
      <c r="R99" s="39"/>
      <c r="S99" s="39"/>
      <c r="T99" s="39"/>
      <c r="U99" s="39"/>
      <c r="V99" s="39"/>
      <c r="W99" s="39"/>
      <c r="X99" s="39"/>
      <c r="Y99" s="39"/>
      <c r="Z99" s="39"/>
      <c r="AA99" s="39"/>
      <c r="AB99" s="39"/>
      <c r="AC99" s="39"/>
      <c r="AD99" s="39"/>
      <c r="AE99" s="39"/>
      <c r="AF99" s="39"/>
      <c r="AG99" s="39"/>
      <c r="AH99" s="39"/>
      <c r="AI99" s="34"/>
    </row>
    <row r="100" spans="1:40" s="30" customFormat="1" ht="15" customHeight="1" thickBot="1" x14ac:dyDescent="0.3">
      <c r="A100" s="176" t="s">
        <v>45</v>
      </c>
      <c r="B100" s="67"/>
      <c r="C100" s="67"/>
      <c r="D100" s="67"/>
      <c r="E100" s="165"/>
      <c r="F100" s="102"/>
      <c r="G100" s="102"/>
      <c r="H100" s="88"/>
      <c r="I100" s="67"/>
      <c r="J100" s="213"/>
      <c r="K100" s="267"/>
      <c r="L100" s="272"/>
      <c r="M100" s="275"/>
      <c r="N100" s="259"/>
      <c r="O100" s="262"/>
      <c r="P100" s="40"/>
      <c r="Q100" s="39"/>
      <c r="R100" s="39"/>
      <c r="S100" s="39"/>
      <c r="T100" s="39"/>
      <c r="U100" s="39"/>
      <c r="V100" s="39"/>
      <c r="W100" s="39"/>
      <c r="X100" s="39"/>
      <c r="Y100" s="39"/>
      <c r="Z100" s="39"/>
      <c r="AA100" s="39"/>
      <c r="AB100" s="39"/>
      <c r="AC100" s="39"/>
      <c r="AD100" s="39"/>
      <c r="AE100" s="39"/>
      <c r="AF100" s="39"/>
      <c r="AG100" s="39"/>
      <c r="AH100" s="39"/>
      <c r="AI100" s="29"/>
    </row>
    <row r="101" spans="1:40" s="33" customFormat="1" ht="29.25" customHeight="1" x14ac:dyDescent="0.25">
      <c r="A101" s="117" t="s">
        <v>46</v>
      </c>
      <c r="B101" s="53" t="s">
        <v>42</v>
      </c>
      <c r="C101" s="31"/>
      <c r="D101" s="31" t="s">
        <v>40</v>
      </c>
      <c r="E101" s="51" t="s">
        <v>180</v>
      </c>
      <c r="F101" s="32" t="s">
        <v>187</v>
      </c>
      <c r="G101" s="31"/>
      <c r="H101" s="31" t="s">
        <v>39</v>
      </c>
      <c r="I101" s="31"/>
      <c r="J101" s="212">
        <v>2</v>
      </c>
      <c r="K101" s="220">
        <v>0</v>
      </c>
      <c r="L101" s="232">
        <f>K101*J101</f>
        <v>0</v>
      </c>
      <c r="M101" s="222">
        <v>0</v>
      </c>
      <c r="N101" s="224">
        <v>0</v>
      </c>
      <c r="O101" s="226">
        <f>N101+M101+L101</f>
        <v>0</v>
      </c>
      <c r="P101" s="230"/>
      <c r="Q101" s="230"/>
      <c r="R101" s="215">
        <v>0</v>
      </c>
      <c r="S101" s="218">
        <f>(P101+Q101+R101)</f>
        <v>0</v>
      </c>
      <c r="T101" s="40"/>
      <c r="U101" s="39"/>
      <c r="V101" s="39"/>
      <c r="W101" s="39"/>
      <c r="X101" s="39"/>
      <c r="Y101" s="39"/>
      <c r="Z101" s="39"/>
      <c r="AA101" s="39"/>
      <c r="AB101" s="39"/>
      <c r="AC101" s="39"/>
      <c r="AD101" s="39"/>
      <c r="AE101" s="39"/>
      <c r="AF101" s="39"/>
      <c r="AG101" s="39"/>
      <c r="AH101" s="39"/>
      <c r="AI101" s="39"/>
      <c r="AJ101" s="39"/>
      <c r="AK101" s="39"/>
      <c r="AL101" s="39"/>
      <c r="AM101" s="34"/>
    </row>
    <row r="102" spans="1:40" s="33" customFormat="1" ht="18" customHeight="1" x14ac:dyDescent="0.25">
      <c r="A102" s="120"/>
      <c r="B102" s="87"/>
      <c r="C102" s="31"/>
      <c r="D102" s="31"/>
      <c r="E102" s="51" t="s">
        <v>171</v>
      </c>
      <c r="F102" s="31"/>
      <c r="G102" s="31"/>
      <c r="H102" s="31" t="s">
        <v>188</v>
      </c>
      <c r="I102" s="31" t="s">
        <v>189</v>
      </c>
      <c r="J102" s="212"/>
      <c r="K102" s="220"/>
      <c r="L102" s="232"/>
      <c r="M102" s="222"/>
      <c r="N102" s="224"/>
      <c r="O102" s="227"/>
      <c r="P102" s="230"/>
      <c r="Q102" s="230"/>
      <c r="R102" s="215"/>
      <c r="S102" s="218"/>
      <c r="T102" s="40"/>
      <c r="U102" s="39"/>
      <c r="V102" s="39"/>
      <c r="W102" s="39"/>
      <c r="X102" s="39"/>
      <c r="Y102" s="39"/>
      <c r="Z102" s="39"/>
      <c r="AA102" s="39"/>
      <c r="AB102" s="39"/>
      <c r="AC102" s="39"/>
      <c r="AD102" s="39"/>
      <c r="AE102" s="39"/>
      <c r="AF102" s="39"/>
      <c r="AG102" s="39"/>
      <c r="AH102" s="39"/>
      <c r="AI102" s="39"/>
      <c r="AJ102" s="39"/>
      <c r="AK102" s="39"/>
      <c r="AL102" s="39"/>
      <c r="AM102" s="34"/>
    </row>
    <row r="103" spans="1:40" s="33" customFormat="1" ht="30" x14ac:dyDescent="0.25">
      <c r="A103" s="120"/>
      <c r="B103" s="87"/>
      <c r="C103" s="31"/>
      <c r="D103" s="31"/>
      <c r="E103" s="51"/>
      <c r="F103" s="211" t="s">
        <v>196</v>
      </c>
      <c r="G103" s="31"/>
      <c r="H103" s="31" t="s">
        <v>190</v>
      </c>
      <c r="I103" s="31" t="s">
        <v>191</v>
      </c>
      <c r="J103" s="212"/>
      <c r="K103" s="220"/>
      <c r="L103" s="232"/>
      <c r="M103" s="222"/>
      <c r="N103" s="224"/>
      <c r="O103" s="227"/>
      <c r="P103" s="230"/>
      <c r="Q103" s="230"/>
      <c r="R103" s="215"/>
      <c r="S103" s="218"/>
      <c r="T103" s="40"/>
      <c r="U103" s="39"/>
      <c r="V103" s="39"/>
      <c r="W103" s="39"/>
      <c r="X103" s="39"/>
      <c r="Y103" s="39"/>
      <c r="Z103" s="39"/>
      <c r="AA103" s="39"/>
      <c r="AB103" s="39"/>
      <c r="AC103" s="39"/>
      <c r="AD103" s="39"/>
      <c r="AE103" s="39"/>
      <c r="AF103" s="39"/>
      <c r="AG103" s="39"/>
      <c r="AH103" s="39"/>
      <c r="AI103" s="39"/>
      <c r="AJ103" s="39"/>
      <c r="AK103" s="39"/>
      <c r="AL103" s="39"/>
      <c r="AM103" s="34"/>
    </row>
    <row r="104" spans="1:40" s="30" customFormat="1" ht="15.75" customHeight="1" thickBot="1" x14ac:dyDescent="0.3">
      <c r="A104" s="176" t="s">
        <v>47</v>
      </c>
      <c r="B104" s="67"/>
      <c r="C104" s="67"/>
      <c r="D104" s="67"/>
      <c r="E104" s="165"/>
      <c r="F104" s="102"/>
      <c r="G104" s="102"/>
      <c r="H104" s="102"/>
      <c r="I104" s="67"/>
      <c r="J104" s="213"/>
      <c r="K104" s="221"/>
      <c r="L104" s="233"/>
      <c r="M104" s="223"/>
      <c r="N104" s="225"/>
      <c r="O104" s="228"/>
      <c r="P104" s="231"/>
      <c r="Q104" s="231"/>
      <c r="R104" s="216"/>
      <c r="S104" s="219"/>
      <c r="T104" s="40"/>
      <c r="U104" s="39"/>
      <c r="V104" s="39"/>
      <c r="W104" s="39"/>
      <c r="X104" s="39"/>
      <c r="Y104" s="39"/>
      <c r="Z104" s="39"/>
      <c r="AA104" s="39"/>
      <c r="AB104" s="39"/>
      <c r="AC104" s="39"/>
      <c r="AD104" s="39"/>
      <c r="AE104" s="39"/>
      <c r="AF104" s="39"/>
      <c r="AG104" s="39"/>
      <c r="AH104" s="39"/>
      <c r="AI104" s="39"/>
      <c r="AJ104" s="39"/>
      <c r="AK104" s="39"/>
      <c r="AL104" s="39"/>
      <c r="AM104" s="29"/>
    </row>
    <row r="105" spans="1:40" s="33" customFormat="1" ht="25.5" x14ac:dyDescent="0.25">
      <c r="A105" s="117" t="s">
        <v>192</v>
      </c>
      <c r="B105" s="53" t="s">
        <v>42</v>
      </c>
      <c r="C105" s="31"/>
      <c r="D105" s="31" t="s">
        <v>40</v>
      </c>
      <c r="E105" s="34" t="s">
        <v>180</v>
      </c>
      <c r="F105" s="32" t="s">
        <v>193</v>
      </c>
      <c r="G105" s="31"/>
      <c r="H105" s="204" t="s">
        <v>39</v>
      </c>
      <c r="I105" s="33" t="s">
        <v>183</v>
      </c>
      <c r="J105" s="212">
        <v>1</v>
      </c>
      <c r="K105" s="220"/>
      <c r="L105" s="232">
        <f>K105*J105</f>
        <v>0</v>
      </c>
      <c r="M105" s="222">
        <v>0</v>
      </c>
      <c r="N105" s="224">
        <v>0</v>
      </c>
      <c r="O105" s="226">
        <f>N105+M105+L105</f>
        <v>0</v>
      </c>
      <c r="P105" s="229"/>
      <c r="Q105" s="229"/>
      <c r="R105" s="214"/>
      <c r="S105" s="217">
        <f>(P105+Q105+R105)</f>
        <v>0</v>
      </c>
      <c r="T105" s="40"/>
      <c r="U105" s="39"/>
      <c r="V105" s="39"/>
      <c r="W105" s="39"/>
      <c r="X105" s="39"/>
      <c r="Y105" s="39"/>
      <c r="Z105" s="39"/>
      <c r="AA105" s="39"/>
      <c r="AB105" s="39"/>
      <c r="AC105" s="39"/>
      <c r="AD105" s="39"/>
      <c r="AE105" s="39"/>
      <c r="AF105" s="39"/>
      <c r="AG105" s="39"/>
      <c r="AH105" s="39"/>
      <c r="AI105" s="39"/>
      <c r="AJ105" s="39"/>
      <c r="AK105" s="39"/>
      <c r="AL105" s="39"/>
      <c r="AM105" s="39"/>
      <c r="AN105" s="34"/>
    </row>
    <row r="106" spans="1:40" s="33" customFormat="1" ht="15" customHeight="1" x14ac:dyDescent="0.25">
      <c r="A106" s="120"/>
      <c r="B106" s="87"/>
      <c r="C106" s="204"/>
      <c r="D106" s="204"/>
      <c r="E106" s="204" t="s">
        <v>171</v>
      </c>
      <c r="F106" s="205"/>
      <c r="G106" s="205"/>
      <c r="H106" s="204"/>
      <c r="I106" s="204"/>
      <c r="J106" s="212"/>
      <c r="K106" s="220"/>
      <c r="L106" s="232"/>
      <c r="M106" s="222"/>
      <c r="N106" s="224"/>
      <c r="O106" s="227"/>
      <c r="P106" s="230"/>
      <c r="Q106" s="230"/>
      <c r="R106" s="215"/>
      <c r="S106" s="218"/>
      <c r="T106" s="40"/>
      <c r="U106" s="39"/>
      <c r="V106" s="39"/>
      <c r="W106" s="39" t="s">
        <v>199</v>
      </c>
      <c r="X106" s="39"/>
      <c r="Y106" s="39"/>
      <c r="Z106" s="39"/>
      <c r="AA106" s="39"/>
      <c r="AB106" s="39"/>
      <c r="AC106" s="39"/>
      <c r="AD106" s="39"/>
      <c r="AE106" s="39"/>
      <c r="AF106" s="39"/>
      <c r="AG106" s="39"/>
      <c r="AH106" s="39"/>
      <c r="AI106" s="39"/>
      <c r="AJ106" s="39"/>
      <c r="AK106" s="39"/>
      <c r="AL106" s="39"/>
      <c r="AM106" s="39"/>
      <c r="AN106" s="34"/>
    </row>
    <row r="107" spans="1:40" s="33" customFormat="1" ht="30" x14ac:dyDescent="0.25">
      <c r="A107" s="120"/>
      <c r="B107" s="87"/>
      <c r="C107" s="204"/>
      <c r="D107" s="204"/>
      <c r="E107" s="204"/>
      <c r="F107" s="211" t="s">
        <v>197</v>
      </c>
      <c r="G107" s="205"/>
      <c r="H107" s="204"/>
      <c r="I107" s="204"/>
      <c r="J107" s="212"/>
      <c r="K107" s="220"/>
      <c r="L107" s="232"/>
      <c r="M107" s="222"/>
      <c r="N107" s="224"/>
      <c r="O107" s="227"/>
      <c r="P107" s="230"/>
      <c r="Q107" s="230"/>
      <c r="R107" s="215"/>
      <c r="S107" s="218"/>
      <c r="T107" s="40"/>
      <c r="U107" s="39"/>
      <c r="V107" s="39"/>
      <c r="W107" s="39"/>
      <c r="X107" s="39"/>
      <c r="Y107" s="39"/>
      <c r="Z107" s="39"/>
      <c r="AA107" s="39"/>
      <c r="AB107" s="39"/>
      <c r="AC107" s="39"/>
      <c r="AD107" s="39"/>
      <c r="AE107" s="39"/>
      <c r="AF107" s="39"/>
      <c r="AG107" s="39"/>
      <c r="AH107" s="39"/>
      <c r="AI107" s="39"/>
      <c r="AJ107" s="39"/>
      <c r="AK107" s="39"/>
      <c r="AL107" s="39"/>
      <c r="AM107" s="39"/>
      <c r="AN107" s="34"/>
    </row>
    <row r="108" spans="1:40" s="30" customFormat="1" ht="15.75" customHeight="1" thickBot="1" x14ac:dyDescent="0.3">
      <c r="A108" s="206" t="s">
        <v>45</v>
      </c>
      <c r="B108" s="207"/>
      <c r="C108" s="207"/>
      <c r="D108" s="207"/>
      <c r="E108" s="208"/>
      <c r="F108" s="209"/>
      <c r="G108" s="209"/>
      <c r="H108" s="207"/>
      <c r="I108" s="207"/>
      <c r="J108" s="213"/>
      <c r="K108" s="221"/>
      <c r="L108" s="233"/>
      <c r="M108" s="223"/>
      <c r="N108" s="225"/>
      <c r="O108" s="228"/>
      <c r="P108" s="231"/>
      <c r="Q108" s="231"/>
      <c r="R108" s="216"/>
      <c r="S108" s="219"/>
      <c r="T108" s="40"/>
      <c r="U108" s="39"/>
      <c r="V108" s="39"/>
      <c r="W108" s="39"/>
      <c r="X108" s="39"/>
      <c r="Y108" s="39"/>
      <c r="Z108" s="39"/>
      <c r="AA108" s="39"/>
      <c r="AB108" s="39"/>
      <c r="AC108" s="39"/>
      <c r="AD108" s="39"/>
      <c r="AE108" s="39"/>
      <c r="AF108" s="39"/>
      <c r="AG108" s="39"/>
      <c r="AH108" s="39"/>
      <c r="AI108" s="39"/>
      <c r="AJ108" s="39"/>
      <c r="AK108" s="39"/>
      <c r="AL108" s="39"/>
      <c r="AM108" s="210"/>
      <c r="AN108" s="29"/>
    </row>
    <row r="109" spans="1:40" s="33" customFormat="1" ht="25.5" x14ac:dyDescent="0.25">
      <c r="A109" s="117" t="s">
        <v>192</v>
      </c>
      <c r="B109" s="53" t="s">
        <v>42</v>
      </c>
      <c r="C109" s="31"/>
      <c r="D109" s="31" t="s">
        <v>40</v>
      </c>
      <c r="E109" s="34" t="s">
        <v>180</v>
      </c>
      <c r="F109" s="32" t="s">
        <v>194</v>
      </c>
      <c r="G109" s="31" t="s">
        <v>195</v>
      </c>
      <c r="H109" s="204" t="s">
        <v>39</v>
      </c>
      <c r="I109" s="33" t="s">
        <v>183</v>
      </c>
      <c r="J109" s="212">
        <v>1</v>
      </c>
      <c r="K109" s="220"/>
      <c r="L109" s="232">
        <f>J109*K109</f>
        <v>0</v>
      </c>
      <c r="M109" s="222">
        <v>0</v>
      </c>
      <c r="N109" s="224">
        <v>0</v>
      </c>
      <c r="O109" s="226">
        <f>N109+M109+L109</f>
        <v>0</v>
      </c>
      <c r="P109" s="229"/>
      <c r="Q109" s="229"/>
      <c r="R109" s="214"/>
      <c r="S109" s="217">
        <f>(P109+Q109+R109)</f>
        <v>0</v>
      </c>
      <c r="T109" s="40"/>
      <c r="U109" s="39"/>
      <c r="V109" s="39"/>
      <c r="W109" s="39"/>
      <c r="X109" s="39"/>
      <c r="Y109" s="39"/>
      <c r="Z109" s="39"/>
      <c r="AA109" s="39"/>
      <c r="AB109" s="39"/>
      <c r="AC109" s="39"/>
      <c r="AD109" s="39"/>
      <c r="AE109" s="39"/>
      <c r="AF109" s="39"/>
      <c r="AG109" s="39"/>
      <c r="AH109" s="39"/>
      <c r="AI109" s="39"/>
      <c r="AJ109" s="39"/>
      <c r="AK109" s="39"/>
      <c r="AL109" s="39"/>
      <c r="AM109" s="39"/>
      <c r="AN109" s="34"/>
    </row>
    <row r="110" spans="1:40" s="33" customFormat="1" ht="15" customHeight="1" x14ac:dyDescent="0.25">
      <c r="A110" s="120"/>
      <c r="B110" s="87"/>
      <c r="C110" s="204"/>
      <c r="D110" s="204"/>
      <c r="E110" s="204" t="s">
        <v>171</v>
      </c>
      <c r="F110" s="205"/>
      <c r="G110" s="205"/>
      <c r="H110" s="204"/>
      <c r="I110" s="204"/>
      <c r="J110" s="212"/>
      <c r="K110" s="220"/>
      <c r="L110" s="232"/>
      <c r="M110" s="222"/>
      <c r="N110" s="224"/>
      <c r="O110" s="227"/>
      <c r="P110" s="230"/>
      <c r="Q110" s="230"/>
      <c r="R110" s="215"/>
      <c r="S110" s="218"/>
      <c r="T110" s="40"/>
      <c r="U110" s="39"/>
      <c r="V110" s="39"/>
      <c r="W110" s="39"/>
      <c r="X110" s="39"/>
      <c r="Y110" s="39"/>
      <c r="Z110" s="39"/>
      <c r="AA110" s="39"/>
      <c r="AB110" s="39"/>
      <c r="AC110" s="39"/>
      <c r="AD110" s="39"/>
      <c r="AE110" s="39"/>
      <c r="AF110" s="39"/>
      <c r="AG110" s="39"/>
      <c r="AH110" s="39"/>
      <c r="AI110" s="39"/>
      <c r="AJ110" s="39"/>
      <c r="AK110" s="39"/>
      <c r="AL110" s="39"/>
      <c r="AM110" s="39"/>
      <c r="AN110" s="34"/>
    </row>
    <row r="111" spans="1:40" s="33" customFormat="1" ht="30" x14ac:dyDescent="0.25">
      <c r="A111" s="120"/>
      <c r="B111" s="87"/>
      <c r="C111" s="204"/>
      <c r="D111" s="204"/>
      <c r="E111" s="204"/>
      <c r="F111" s="211" t="s">
        <v>198</v>
      </c>
      <c r="G111" s="205"/>
      <c r="H111" s="204"/>
      <c r="I111" s="204"/>
      <c r="J111" s="212"/>
      <c r="K111" s="220"/>
      <c r="L111" s="232"/>
      <c r="M111" s="222"/>
      <c r="N111" s="224"/>
      <c r="O111" s="227"/>
      <c r="P111" s="230"/>
      <c r="Q111" s="230"/>
      <c r="R111" s="215"/>
      <c r="S111" s="218"/>
      <c r="T111" s="40"/>
      <c r="U111" s="39"/>
      <c r="V111" s="39"/>
      <c r="W111" s="39"/>
      <c r="X111" s="39"/>
      <c r="Y111" s="39"/>
      <c r="Z111" s="39"/>
      <c r="AA111" s="39"/>
      <c r="AB111" s="39"/>
      <c r="AC111" s="39"/>
      <c r="AD111" s="39"/>
      <c r="AE111" s="39"/>
      <c r="AF111" s="39"/>
      <c r="AG111" s="39"/>
      <c r="AH111" s="39"/>
      <c r="AI111" s="39"/>
      <c r="AJ111" s="39"/>
      <c r="AK111" s="39"/>
      <c r="AL111" s="39"/>
      <c r="AM111" s="39"/>
      <c r="AN111" s="34"/>
    </row>
    <row r="112" spans="1:40" s="30" customFormat="1" ht="15.75" customHeight="1" thickBot="1" x14ac:dyDescent="0.3">
      <c r="A112" s="206" t="s">
        <v>45</v>
      </c>
      <c r="B112" s="207"/>
      <c r="C112" s="207"/>
      <c r="D112" s="207"/>
      <c r="E112" s="208"/>
      <c r="F112" s="209"/>
      <c r="G112" s="209"/>
      <c r="H112" s="207"/>
      <c r="I112" s="207"/>
      <c r="J112" s="213"/>
      <c r="K112" s="221"/>
      <c r="L112" s="233"/>
      <c r="M112" s="223"/>
      <c r="N112" s="225"/>
      <c r="O112" s="228"/>
      <c r="P112" s="231"/>
      <c r="Q112" s="231"/>
      <c r="R112" s="216"/>
      <c r="S112" s="219"/>
      <c r="T112" s="40"/>
      <c r="U112" s="39"/>
      <c r="V112" s="39"/>
      <c r="W112" s="39"/>
      <c r="X112" s="39"/>
      <c r="Y112" s="39"/>
      <c r="Z112" s="39"/>
      <c r="AA112" s="39"/>
      <c r="AB112" s="39"/>
      <c r="AC112" s="39"/>
      <c r="AD112" s="39"/>
      <c r="AE112" s="39"/>
      <c r="AF112" s="39"/>
      <c r="AG112" s="39"/>
      <c r="AH112" s="39"/>
      <c r="AI112" s="39"/>
      <c r="AJ112" s="39"/>
      <c r="AK112" s="39"/>
      <c r="AL112" s="39"/>
      <c r="AM112" s="210"/>
      <c r="AN112" s="29"/>
    </row>
    <row r="113" spans="11:19" x14ac:dyDescent="0.25">
      <c r="K113" s="61"/>
      <c r="M113" s="2"/>
      <c r="N113" s="200"/>
      <c r="O113" s="82"/>
      <c r="R113" s="2"/>
      <c r="S113" s="2"/>
    </row>
    <row r="114" spans="11:19" ht="15.75" x14ac:dyDescent="0.25">
      <c r="K114" s="61"/>
      <c r="L114" s="56">
        <f>SUM(L14:L112)</f>
        <v>0</v>
      </c>
      <c r="M114" s="56">
        <f>SUM(M14:M112)</f>
        <v>0</v>
      </c>
      <c r="N114" s="201">
        <f>SUM(N14:N112)</f>
        <v>0</v>
      </c>
      <c r="O114" s="92">
        <f>SUM(O14:O112)</f>
        <v>0</v>
      </c>
      <c r="Q114" s="61">
        <f>SUM(L114:N114)</f>
        <v>0</v>
      </c>
      <c r="R114" s="2"/>
      <c r="S114" s="2"/>
    </row>
    <row r="115" spans="11:19" x14ac:dyDescent="0.25">
      <c r="K115" s="61"/>
      <c r="M115" s="2"/>
      <c r="N115" s="200"/>
      <c r="O115" s="2"/>
      <c r="R115" s="2"/>
      <c r="S115" s="2"/>
    </row>
    <row r="116" spans="11:19" x14ac:dyDescent="0.25">
      <c r="K116" s="61"/>
      <c r="M116" s="2"/>
      <c r="N116" s="200"/>
      <c r="P116" s="61"/>
      <c r="Q116" s="61"/>
      <c r="R116" s="61"/>
      <c r="S116" s="61"/>
    </row>
    <row r="117" spans="11:19" x14ac:dyDescent="0.25">
      <c r="K117" s="61"/>
      <c r="M117" s="2"/>
      <c r="N117" s="200"/>
      <c r="O117" s="2"/>
      <c r="R117" s="2"/>
      <c r="S117" s="2"/>
    </row>
    <row r="118" spans="11:19" x14ac:dyDescent="0.25">
      <c r="K118" s="61"/>
      <c r="L118" s="61"/>
      <c r="M118" s="2"/>
      <c r="N118" s="200"/>
      <c r="O118" s="2"/>
      <c r="R118" s="2"/>
      <c r="S118" s="2"/>
    </row>
    <row r="119" spans="11:19" x14ac:dyDescent="0.25">
      <c r="K119" s="61"/>
      <c r="L119" s="61"/>
      <c r="M119" s="2"/>
      <c r="N119" s="200"/>
      <c r="O119" s="2"/>
      <c r="R119" s="2"/>
      <c r="S119" s="2"/>
    </row>
    <row r="120" spans="11:19" x14ac:dyDescent="0.25">
      <c r="K120" s="61"/>
      <c r="L120" s="61"/>
      <c r="M120" s="2"/>
      <c r="N120" s="200"/>
      <c r="O120" s="2"/>
      <c r="R120" s="2"/>
      <c r="S120" s="2"/>
    </row>
    <row r="121" spans="11:19" x14ac:dyDescent="0.25">
      <c r="K121" s="61"/>
      <c r="L121" s="61"/>
      <c r="M121" s="2"/>
      <c r="N121" s="200"/>
      <c r="O121" s="2"/>
      <c r="R121" s="2"/>
      <c r="S121" s="2"/>
    </row>
    <row r="122" spans="11:19" x14ac:dyDescent="0.25">
      <c r="K122" s="61"/>
      <c r="L122" s="61"/>
      <c r="M122" s="2"/>
      <c r="N122" s="200"/>
      <c r="O122" s="2"/>
      <c r="R122" s="2"/>
      <c r="S122" s="2"/>
    </row>
    <row r="123" spans="11:19" x14ac:dyDescent="0.25">
      <c r="K123" s="61"/>
      <c r="L123" s="61"/>
      <c r="M123" s="2"/>
      <c r="N123" s="200"/>
      <c r="O123" s="2"/>
      <c r="R123" s="2"/>
      <c r="S123" s="2"/>
    </row>
    <row r="124" spans="11:19" x14ac:dyDescent="0.25">
      <c r="K124" s="61"/>
      <c r="L124" s="61"/>
      <c r="M124" s="2"/>
      <c r="N124" s="200"/>
      <c r="O124" s="2"/>
      <c r="R124" s="2"/>
      <c r="S124" s="2"/>
    </row>
    <row r="125" spans="11:19" x14ac:dyDescent="0.25">
      <c r="K125" s="61"/>
      <c r="M125" s="2"/>
      <c r="N125" s="200"/>
      <c r="O125" s="2"/>
      <c r="R125" s="2"/>
      <c r="S125" s="2"/>
    </row>
    <row r="126" spans="11:19" x14ac:dyDescent="0.25">
      <c r="K126" s="61"/>
      <c r="L126" s="61"/>
      <c r="M126" s="2"/>
      <c r="N126" s="200"/>
      <c r="O126" s="2"/>
      <c r="R126" s="2"/>
      <c r="S126" s="2"/>
    </row>
    <row r="127" spans="11:19" x14ac:dyDescent="0.25">
      <c r="K127" s="61"/>
      <c r="M127" s="2"/>
      <c r="N127" s="200"/>
      <c r="O127" s="2"/>
      <c r="R127" s="2"/>
      <c r="S127" s="2"/>
    </row>
    <row r="128" spans="11:19" x14ac:dyDescent="0.25">
      <c r="K128" s="61"/>
      <c r="L128" s="61"/>
      <c r="M128" s="2"/>
      <c r="N128" s="200"/>
      <c r="O128" s="2"/>
      <c r="Q128" s="61">
        <f>SUM(L128:N128)</f>
        <v>0</v>
      </c>
      <c r="R128" s="2"/>
      <c r="S128" s="2"/>
    </row>
    <row r="129" spans="11:19" x14ac:dyDescent="0.25">
      <c r="K129" s="61"/>
      <c r="M129" s="2"/>
      <c r="N129" s="200"/>
      <c r="O129" s="2"/>
      <c r="R129" s="2"/>
      <c r="S129" s="2"/>
    </row>
    <row r="130" spans="11:19" x14ac:dyDescent="0.25">
      <c r="K130" s="61"/>
      <c r="M130" s="2"/>
      <c r="N130" s="200"/>
      <c r="O130" s="2"/>
      <c r="R130" s="2"/>
      <c r="S130" s="2"/>
    </row>
    <row r="131" spans="11:19" x14ac:dyDescent="0.25">
      <c r="K131" s="61"/>
      <c r="M131" s="2"/>
      <c r="N131" s="200"/>
      <c r="O131" s="2"/>
      <c r="R131" s="2"/>
      <c r="S131" s="2"/>
    </row>
    <row r="132" spans="11:19" x14ac:dyDescent="0.25">
      <c r="K132" s="61"/>
      <c r="M132" s="2"/>
      <c r="N132" s="200"/>
      <c r="O132" s="2"/>
      <c r="R132" s="2"/>
      <c r="S132" s="2"/>
    </row>
    <row r="133" spans="11:19" x14ac:dyDescent="0.25">
      <c r="K133" s="61"/>
      <c r="M133" s="2"/>
      <c r="N133" s="200"/>
      <c r="O133" s="2"/>
      <c r="R133" s="2"/>
      <c r="S133" s="2"/>
    </row>
    <row r="134" spans="11:19" x14ac:dyDescent="0.25">
      <c r="K134" s="61"/>
      <c r="M134" s="2"/>
      <c r="N134" s="200"/>
      <c r="O134" s="2"/>
      <c r="R134" s="2"/>
      <c r="S134" s="2"/>
    </row>
    <row r="135" spans="11:19" x14ac:dyDescent="0.25">
      <c r="K135" s="61"/>
      <c r="M135" s="2"/>
      <c r="N135" s="200"/>
      <c r="O135" s="2"/>
      <c r="R135" s="2"/>
      <c r="S135" s="2"/>
    </row>
    <row r="136" spans="11:19" x14ac:dyDescent="0.25">
      <c r="K136" s="61"/>
      <c r="M136" s="2"/>
      <c r="N136" s="200"/>
      <c r="O136" s="2"/>
      <c r="R136" s="2"/>
      <c r="S136" s="2"/>
    </row>
    <row r="137" spans="11:19" x14ac:dyDescent="0.25">
      <c r="K137" s="61"/>
      <c r="M137" s="2"/>
      <c r="N137" s="200"/>
      <c r="O137" s="2"/>
      <c r="R137" s="2"/>
      <c r="S137" s="2"/>
    </row>
    <row r="138" spans="11:19" x14ac:dyDescent="0.25">
      <c r="K138" s="6"/>
      <c r="L138" s="6"/>
      <c r="M138" s="61"/>
      <c r="N138" s="202"/>
      <c r="O138" s="2"/>
      <c r="P138" s="91"/>
      <c r="R138" s="2"/>
      <c r="S138" s="2"/>
    </row>
    <row r="139" spans="11:19" x14ac:dyDescent="0.25">
      <c r="K139" s="6"/>
      <c r="L139" s="6"/>
      <c r="M139" s="61"/>
      <c r="N139" s="202"/>
      <c r="O139" s="2"/>
      <c r="P139" s="91"/>
      <c r="R139" s="2"/>
      <c r="S139" s="2"/>
    </row>
    <row r="140" spans="11:19" x14ac:dyDescent="0.25">
      <c r="K140" s="6"/>
      <c r="L140" s="6"/>
      <c r="M140" s="61"/>
      <c r="N140" s="202"/>
      <c r="O140" s="2"/>
      <c r="P140" s="91"/>
      <c r="R140" s="2"/>
      <c r="S140" s="2"/>
    </row>
    <row r="141" spans="11:19" x14ac:dyDescent="0.25">
      <c r="K141" s="6"/>
      <c r="L141" s="6"/>
      <c r="M141" s="61"/>
      <c r="N141" s="202"/>
      <c r="O141" s="2"/>
      <c r="P141" s="91"/>
      <c r="R141" s="2"/>
      <c r="S141" s="2"/>
    </row>
    <row r="142" spans="11:19" x14ac:dyDescent="0.25">
      <c r="K142" s="6"/>
      <c r="L142" s="6"/>
      <c r="M142" s="61"/>
      <c r="N142" s="202"/>
      <c r="O142" s="2"/>
      <c r="P142" s="91"/>
      <c r="R142" s="2"/>
      <c r="S142" s="2"/>
    </row>
    <row r="143" spans="11:19" x14ac:dyDescent="0.25">
      <c r="K143" s="6"/>
      <c r="L143" s="6"/>
      <c r="M143" s="61"/>
      <c r="N143" s="202"/>
      <c r="O143" s="2"/>
      <c r="P143" s="91"/>
      <c r="R143" s="2"/>
      <c r="S143" s="2"/>
    </row>
    <row r="144" spans="11:19" x14ac:dyDescent="0.25">
      <c r="K144" s="6"/>
      <c r="L144" s="6"/>
      <c r="M144" s="61"/>
      <c r="N144" s="202"/>
      <c r="O144" s="2"/>
      <c r="P144" s="91"/>
      <c r="R144" s="2"/>
      <c r="S144" s="2"/>
    </row>
    <row r="145" spans="11:19" x14ac:dyDescent="0.25">
      <c r="K145" s="6"/>
      <c r="L145" s="6"/>
      <c r="M145" s="61"/>
      <c r="N145" s="202"/>
      <c r="O145" s="2"/>
      <c r="P145" s="91"/>
      <c r="R145" s="2"/>
      <c r="S145" s="2"/>
    </row>
    <row r="146" spans="11:19" x14ac:dyDescent="0.25">
      <c r="K146" s="6"/>
      <c r="L146" s="6"/>
      <c r="M146" s="61"/>
      <c r="N146" s="202"/>
      <c r="O146" s="2"/>
      <c r="P146" s="91"/>
      <c r="R146" s="2"/>
      <c r="S146" s="2"/>
    </row>
    <row r="147" spans="11:19" x14ac:dyDescent="0.25">
      <c r="K147" s="6"/>
      <c r="L147" s="6"/>
      <c r="M147" s="61"/>
      <c r="N147" s="202"/>
      <c r="O147" s="2"/>
      <c r="P147" s="91"/>
      <c r="R147" s="2"/>
      <c r="S147" s="2"/>
    </row>
    <row r="148" spans="11:19" x14ac:dyDescent="0.25">
      <c r="K148" s="6"/>
      <c r="L148" s="6"/>
      <c r="M148" s="61"/>
      <c r="N148" s="202"/>
      <c r="O148" s="2"/>
      <c r="P148" s="91"/>
      <c r="R148" s="2"/>
      <c r="S148" s="2"/>
    </row>
    <row r="149" spans="11:19" x14ac:dyDescent="0.25">
      <c r="S149" s="2"/>
    </row>
    <row r="150" spans="11:19" x14ac:dyDescent="0.25">
      <c r="S150" s="2"/>
    </row>
    <row r="151" spans="11:19" x14ac:dyDescent="0.25">
      <c r="S151" s="2"/>
    </row>
    <row r="152" spans="11:19" x14ac:dyDescent="0.25">
      <c r="S152" s="2"/>
    </row>
  </sheetData>
  <mergeCells count="127">
    <mergeCell ref="J64:J69"/>
    <mergeCell ref="J56:J63"/>
    <mergeCell ref="J49:J55"/>
    <mergeCell ref="K56:K63"/>
    <mergeCell ref="L56:L63"/>
    <mergeCell ref="K64:K69"/>
    <mergeCell ref="L64:L69"/>
    <mergeCell ref="J94:J97"/>
    <mergeCell ref="K94:K97"/>
    <mergeCell ref="L94:L97"/>
    <mergeCell ref="J86:J89"/>
    <mergeCell ref="K86:K89"/>
    <mergeCell ref="L86:L89"/>
    <mergeCell ref="J90:J93"/>
    <mergeCell ref="K90:K93"/>
    <mergeCell ref="L90:L93"/>
    <mergeCell ref="O79:O85"/>
    <mergeCell ref="N79:N85"/>
    <mergeCell ref="M79:M85"/>
    <mergeCell ref="L79:L85"/>
    <mergeCell ref="L98:L100"/>
    <mergeCell ref="L41:L48"/>
    <mergeCell ref="M98:M100"/>
    <mergeCell ref="L101:L104"/>
    <mergeCell ref="L109:L112"/>
    <mergeCell ref="M94:M97"/>
    <mergeCell ref="N94:N97"/>
    <mergeCell ref="O94:O97"/>
    <mergeCell ref="M64:M69"/>
    <mergeCell ref="N64:N69"/>
    <mergeCell ref="O64:O69"/>
    <mergeCell ref="M56:M63"/>
    <mergeCell ref="N56:N63"/>
    <mergeCell ref="O56:O63"/>
    <mergeCell ref="O32:O40"/>
    <mergeCell ref="N98:N100"/>
    <mergeCell ref="O98:O100"/>
    <mergeCell ref="O49:O55"/>
    <mergeCell ref="C13:L13"/>
    <mergeCell ref="K49:K55"/>
    <mergeCell ref="L49:L55"/>
    <mergeCell ref="M49:M55"/>
    <mergeCell ref="N49:N55"/>
    <mergeCell ref="K73:K78"/>
    <mergeCell ref="K79:K85"/>
    <mergeCell ref="K98:K100"/>
    <mergeCell ref="J41:J48"/>
    <mergeCell ref="J98:J100"/>
    <mergeCell ref="K41:K48"/>
    <mergeCell ref="M41:M48"/>
    <mergeCell ref="L14:L22"/>
    <mergeCell ref="M14:M22"/>
    <mergeCell ref="N14:N22"/>
    <mergeCell ref="O14:O22"/>
    <mergeCell ref="L73:L78"/>
    <mergeCell ref="M73:M78"/>
    <mergeCell ref="N73:N78"/>
    <mergeCell ref="O73:O78"/>
    <mergeCell ref="A1:S1"/>
    <mergeCell ref="A2:S2"/>
    <mergeCell ref="O3:P3"/>
    <mergeCell ref="Q3:S3"/>
    <mergeCell ref="J4:N4"/>
    <mergeCell ref="M3:N3"/>
    <mergeCell ref="E3:F3"/>
    <mergeCell ref="E4:F4"/>
    <mergeCell ref="B3:D3"/>
    <mergeCell ref="B4:D4"/>
    <mergeCell ref="O4:P4"/>
    <mergeCell ref="N41:N48"/>
    <mergeCell ref="O41:O48"/>
    <mergeCell ref="O6:P6"/>
    <mergeCell ref="Q4:S4"/>
    <mergeCell ref="A8:S9"/>
    <mergeCell ref="B5:D5"/>
    <mergeCell ref="B6:D6"/>
    <mergeCell ref="B7:D7"/>
    <mergeCell ref="E7:F7"/>
    <mergeCell ref="J7:N7"/>
    <mergeCell ref="J5:N5"/>
    <mergeCell ref="E5:F5"/>
    <mergeCell ref="E6:F6"/>
    <mergeCell ref="M6:N6"/>
    <mergeCell ref="K14:K22"/>
    <mergeCell ref="K23:K31"/>
    <mergeCell ref="L23:L31"/>
    <mergeCell ref="M23:M31"/>
    <mergeCell ref="N23:N31"/>
    <mergeCell ref="O23:O31"/>
    <mergeCell ref="K32:K40"/>
    <mergeCell ref="L32:L40"/>
    <mergeCell ref="M32:M40"/>
    <mergeCell ref="N32:N40"/>
    <mergeCell ref="N101:N104"/>
    <mergeCell ref="O101:O104"/>
    <mergeCell ref="P101:P104"/>
    <mergeCell ref="Q101:Q104"/>
    <mergeCell ref="M90:M93"/>
    <mergeCell ref="N90:N93"/>
    <mergeCell ref="O90:O93"/>
    <mergeCell ref="M86:M89"/>
    <mergeCell ref="N86:N89"/>
    <mergeCell ref="O86:O89"/>
    <mergeCell ref="J101:J104"/>
    <mergeCell ref="J105:J108"/>
    <mergeCell ref="J109:J112"/>
    <mergeCell ref="R109:R112"/>
    <mergeCell ref="S109:S112"/>
    <mergeCell ref="K101:K104"/>
    <mergeCell ref="K105:K108"/>
    <mergeCell ref="K109:K112"/>
    <mergeCell ref="M109:M112"/>
    <mergeCell ref="N109:N112"/>
    <mergeCell ref="O109:O112"/>
    <mergeCell ref="P109:P112"/>
    <mergeCell ref="Q109:Q112"/>
    <mergeCell ref="R101:R104"/>
    <mergeCell ref="S101:S104"/>
    <mergeCell ref="L105:L108"/>
    <mergeCell ref="M105:M108"/>
    <mergeCell ref="N105:N108"/>
    <mergeCell ref="O105:O108"/>
    <mergeCell ref="P105:P108"/>
    <mergeCell ref="Q105:Q108"/>
    <mergeCell ref="R105:R108"/>
    <mergeCell ref="S105:S108"/>
    <mergeCell ref="M101:M104"/>
  </mergeCells>
  <phoneticPr fontId="15" type="noConversion"/>
  <hyperlinks>
    <hyperlink ref="F111" r:id="rId1" display="https://www.westelm.com/products/calla-console-h12195/?pkey=cfurniture&amp;sb=WE" xr:uid="{EC5BA57C-8185-403F-8F05-1B9383B181B2}"/>
    <hyperlink ref="F103" r:id="rId2" display="https://www.westelm.com/products/strickland-show-wood-chair-h13342/?pkey=cfurniture&amp;sb=WE" xr:uid="{91F9764D-F392-424F-8801-01288A8B4F62}"/>
    <hyperlink ref="F107" r:id="rId3" display="https://www.westelm.com/products/chadwick-side-table-h8578/?pkey=cfurniture&amp;sb=WE" xr:uid="{91B53952-2891-44FF-B0DE-EEA32A7A3632}"/>
  </hyperlinks>
  <pageMargins left="0.7" right="0.7" top="0.75" bottom="0.75" header="0.3" footer="0.3"/>
  <pageSetup scale="51"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C5B7A-2073-44B8-9DF7-0F1B1A023D73}">
  <sheetPr>
    <tabColor theme="8" tint="0.79998168889431442"/>
  </sheetPr>
  <dimension ref="A2:X9"/>
  <sheetViews>
    <sheetView zoomScale="90" zoomScaleNormal="90" workbookViewId="0">
      <selection activeCell="F7" sqref="F7"/>
    </sheetView>
  </sheetViews>
  <sheetFormatPr defaultColWidth="8.7109375" defaultRowHeight="15" x14ac:dyDescent="0.25"/>
  <cols>
    <col min="1" max="1" width="9.28515625" style="10" customWidth="1"/>
    <col min="2" max="2" width="15.28515625" style="10" bestFit="1" customWidth="1"/>
    <col min="3" max="5" width="15.7109375" style="10" customWidth="1"/>
    <col min="6" max="6" width="15.5703125" style="10" customWidth="1"/>
    <col min="7" max="7" width="15.28515625" style="10" customWidth="1"/>
    <col min="8" max="8" width="7.28515625" style="10" bestFit="1" customWidth="1"/>
    <col min="9" max="10" width="11.28515625" style="10" hidden="1" customWidth="1"/>
    <col min="11" max="11" width="12.7109375" style="10" customWidth="1"/>
    <col min="12" max="12" width="11.28515625" style="10" customWidth="1"/>
    <col min="13" max="13" width="13.7109375" style="10" bestFit="1" customWidth="1"/>
    <col min="14" max="14" width="14.7109375" style="10" customWidth="1"/>
    <col min="15" max="15" width="19.28515625" style="10" customWidth="1"/>
    <col min="16" max="16384" width="8.7109375" style="10"/>
  </cols>
  <sheetData>
    <row r="2" spans="1:24" s="14" customFormat="1" ht="75" x14ac:dyDescent="0.25">
      <c r="A2" s="11" t="s">
        <v>8</v>
      </c>
      <c r="B2" s="11" t="s">
        <v>13</v>
      </c>
      <c r="C2" s="11" t="s">
        <v>14</v>
      </c>
      <c r="D2" s="11" t="s">
        <v>15</v>
      </c>
      <c r="E2" s="11" t="s">
        <v>16</v>
      </c>
      <c r="F2" s="11" t="s">
        <v>5</v>
      </c>
      <c r="G2" s="11" t="s">
        <v>4</v>
      </c>
      <c r="H2" s="12" t="s">
        <v>0</v>
      </c>
      <c r="I2" s="13" t="s">
        <v>9</v>
      </c>
      <c r="J2" s="13" t="s">
        <v>10</v>
      </c>
      <c r="K2" s="17" t="s">
        <v>1</v>
      </c>
      <c r="L2" s="17" t="s">
        <v>12</v>
      </c>
      <c r="M2" s="17" t="s">
        <v>11</v>
      </c>
      <c r="N2" s="17" t="s">
        <v>3</v>
      </c>
      <c r="O2" s="17" t="s">
        <v>2</v>
      </c>
      <c r="P2" s="10"/>
      <c r="Q2" s="10"/>
      <c r="R2" s="10"/>
      <c r="S2" s="10"/>
      <c r="T2" s="10"/>
      <c r="U2" s="10"/>
      <c r="V2" s="10"/>
      <c r="W2" s="10"/>
      <c r="X2" s="10"/>
    </row>
    <row r="3" spans="1:24" x14ac:dyDescent="0.25">
      <c r="A3" s="10" t="s">
        <v>26</v>
      </c>
      <c r="B3" s="10" t="s">
        <v>28</v>
      </c>
      <c r="C3" s="10" t="s">
        <v>27</v>
      </c>
      <c r="D3" s="10" t="s">
        <v>24</v>
      </c>
      <c r="E3" s="10" t="s">
        <v>24</v>
      </c>
      <c r="F3" s="10" t="s">
        <v>33</v>
      </c>
      <c r="H3" s="10">
        <v>2</v>
      </c>
      <c r="J3" s="15"/>
      <c r="K3" s="16">
        <v>0</v>
      </c>
      <c r="L3" s="16">
        <f>PRODUCT(H3:K3)</f>
        <v>0</v>
      </c>
      <c r="M3" s="16"/>
      <c r="N3" s="16"/>
      <c r="O3" s="16">
        <f>SUM(L3:N3)</f>
        <v>0</v>
      </c>
    </row>
    <row r="4" spans="1:24" x14ac:dyDescent="0.25">
      <c r="F4" s="28" t="s">
        <v>34</v>
      </c>
    </row>
    <row r="5" spans="1:24" x14ac:dyDescent="0.25">
      <c r="A5" s="10" t="s">
        <v>29</v>
      </c>
      <c r="B5" s="10" t="s">
        <v>23</v>
      </c>
      <c r="C5" s="10" t="s">
        <v>27</v>
      </c>
      <c r="D5" s="10" t="s">
        <v>24</v>
      </c>
      <c r="E5" s="10" t="s">
        <v>24</v>
      </c>
      <c r="F5" s="10" t="s">
        <v>33</v>
      </c>
      <c r="H5" s="10">
        <v>1</v>
      </c>
      <c r="K5" s="15">
        <v>0</v>
      </c>
      <c r="L5" s="16">
        <f>PRODUCT(H5:K5)</f>
        <v>0</v>
      </c>
      <c r="M5" s="15"/>
      <c r="N5" s="15"/>
      <c r="O5" s="16">
        <f>SUM(L5:N5)</f>
        <v>0</v>
      </c>
    </row>
    <row r="6" spans="1:24" x14ac:dyDescent="0.25">
      <c r="F6" s="28" t="s">
        <v>34</v>
      </c>
    </row>
    <row r="7" spans="1:24" ht="15.75" thickBot="1" x14ac:dyDescent="0.3">
      <c r="K7" s="20"/>
      <c r="L7" s="20"/>
      <c r="M7" s="20"/>
      <c r="N7" s="20"/>
      <c r="O7" s="20"/>
    </row>
    <row r="8" spans="1:24" ht="19.5" thickBot="1" x14ac:dyDescent="0.3">
      <c r="A8" s="8"/>
      <c r="B8" s="9"/>
      <c r="C8" s="25" t="s">
        <v>7</v>
      </c>
      <c r="D8" s="19"/>
      <c r="J8" s="18"/>
      <c r="K8" s="22"/>
      <c r="L8" s="23">
        <f>SUM(L3,L5)</f>
        <v>0</v>
      </c>
      <c r="M8" s="23">
        <f t="shared" ref="M8:O8" si="0">SUM(M3,M5)</f>
        <v>0</v>
      </c>
      <c r="N8" s="23">
        <f t="shared" si="0"/>
        <v>0</v>
      </c>
      <c r="O8" s="24">
        <f t="shared" si="0"/>
        <v>0</v>
      </c>
      <c r="P8" s="19"/>
    </row>
    <row r="9" spans="1:24" x14ac:dyDescent="0.25">
      <c r="K9" s="21"/>
      <c r="L9" s="21"/>
      <c r="M9" s="21"/>
      <c r="N9" s="21"/>
      <c r="O9" s="21"/>
    </row>
  </sheetData>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1F8D612755EC4B830F9F1536874CD3" ma:contentTypeVersion="14" ma:contentTypeDescription="Create a new document." ma:contentTypeScope="" ma:versionID="220cc72e2313257f9cba115d4b7d405b">
  <xsd:schema xmlns:xsd="http://www.w3.org/2001/XMLSchema" xmlns:xs="http://www.w3.org/2001/XMLSchema" xmlns:p="http://schemas.microsoft.com/office/2006/metadata/properties" xmlns:ns2="b9651226-7a44-4217-b7e5-b8f5b9e531f2" xmlns:ns3="487f373a-5bf1-4413-be42-4fcb7df16b98" xmlns:ns4="71aa67eb-c748-4ea3-86a0-f5936a266dd4" targetNamespace="http://schemas.microsoft.com/office/2006/metadata/properties" ma:root="true" ma:fieldsID="5daadc3027d3cd95449f259b84b4d40e" ns2:_="" ns3:_="" ns4:_="">
    <xsd:import namespace="b9651226-7a44-4217-b7e5-b8f5b9e531f2"/>
    <xsd:import namespace="487f373a-5bf1-4413-be42-4fcb7df16b98"/>
    <xsd:import namespace="71aa67eb-c748-4ea3-86a0-f5936a266dd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4:SharedWithUsers" minOccurs="0"/>
                <xsd:element ref="ns4:SharedWithDetails"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51226-7a44-4217-b7e5-b8f5b9e531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2accc5a-4804-4b8e-a6c9-6403b3173e7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f373a-5bf1-4413-be42-4fcb7df16b9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c9b64b4-c3f8-49d4-b4ca-8465fa052554}" ma:internalName="TaxCatchAll" ma:showField="CatchAllData" ma:web="71aa67eb-c748-4ea3-86a0-f5936a266d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a67eb-c748-4ea3-86a0-f5936a266dd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1aa67eb-c748-4ea3-86a0-f5936a266dd4">
      <UserInfo>
        <DisplayName/>
        <AccountId xsi:nil="true"/>
        <AccountType/>
      </UserInfo>
    </SharedWithUsers>
    <lcf76f155ced4ddcb4097134ff3c332f xmlns="b9651226-7a44-4217-b7e5-b8f5b9e531f2">
      <Terms xmlns="http://schemas.microsoft.com/office/infopath/2007/PartnerControls"/>
    </lcf76f155ced4ddcb4097134ff3c332f>
    <TaxCatchAll xmlns="487f373a-5bf1-4413-be42-4fcb7df16b98" xsi:nil="true"/>
  </documentManagement>
</p:properties>
</file>

<file path=customXml/itemProps1.xml><?xml version="1.0" encoding="utf-8"?>
<ds:datastoreItem xmlns:ds="http://schemas.openxmlformats.org/officeDocument/2006/customXml" ds:itemID="{D49341A6-C515-4417-B234-B3D60FD7F1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651226-7a44-4217-b7e5-b8f5b9e531f2"/>
    <ds:schemaRef ds:uri="487f373a-5bf1-4413-be42-4fcb7df16b98"/>
    <ds:schemaRef ds:uri="71aa67eb-c748-4ea3-86a0-f5936a266d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FF164B-B406-464C-A01D-C11D2F4965E1}">
  <ds:schemaRefs>
    <ds:schemaRef ds:uri="http://schemas.microsoft.com/sharepoint/v3/contenttype/forms"/>
  </ds:schemaRefs>
</ds:datastoreItem>
</file>

<file path=customXml/itemProps3.xml><?xml version="1.0" encoding="utf-8"?>
<ds:datastoreItem xmlns:ds="http://schemas.openxmlformats.org/officeDocument/2006/customXml" ds:itemID="{CA8B4DBB-F83C-4BF4-84BD-D82EA2B02333}">
  <ds:schemaRefs>
    <ds:schemaRef ds:uri="http://schemas.microsoft.com/office/2006/metadata/properties"/>
    <ds:schemaRef ds:uri="http://schemas.microsoft.com/office/infopath/2007/PartnerControls"/>
    <ds:schemaRef ds:uri="71aa67eb-c748-4ea3-86a0-f5936a266dd4"/>
    <ds:schemaRef ds:uri="b9651226-7a44-4217-b7e5-b8f5b9e531f2"/>
    <ds:schemaRef ds:uri="487f373a-5bf1-4413-be42-4fcb7df16b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FURNITURE BID</vt:lpstr>
      <vt:lpstr>FABRIC-FRAME</vt:lpstr>
      <vt:lpstr>'FURNITURE BID'!Print_Area</vt:lpstr>
      <vt:lpstr>'FURNITURE BID'!Print_Titles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Bob Kelley</cp:lastModifiedBy>
  <cp:lastPrinted>2021-09-17T17:21:03Z</cp:lastPrinted>
  <dcterms:created xsi:type="dcterms:W3CDTF">2018-03-06T19:43:51Z</dcterms:created>
  <dcterms:modified xsi:type="dcterms:W3CDTF">2026-09-16T20:12:12Z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0x010100381F8D612755EC4B830F9F1536874CD3</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