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fedcourts-my.sharepoint.com/personal/joy_hamons_ca6_uscourts_gov/Documents/Arch_Share/ACTIVE PROJECTS/S OH_PSCH Mediation/FURNITURE/Quotes/"/>
    </mc:Choice>
  </mc:AlternateContent>
  <xr:revisionPtr revIDLastSave="2114" documentId="8_{A92B52F8-960D-4E85-9FB0-D5F4088BD755}" xr6:coauthVersionLast="47" xr6:coauthVersionMax="47" xr10:uidLastSave="{12BBBF5B-EE6B-46E5-B710-0C3F53C94825}"/>
  <bookViews>
    <workbookView xWindow="660" yWindow="300" windowWidth="27030" windowHeight="15915" activeTab="2" xr2:uid="{00000000-000D-0000-FFFF-FFFF00000000}"/>
  </bookViews>
  <sheets>
    <sheet name="PurchaseORDER Info -GSA" sheetId="6" r:id="rId1"/>
    <sheet name="PurchaseORDER Info - OpenMkt" sheetId="5" r:id="rId2"/>
    <sheet name="FURNITURE BID Info" sheetId="2" r:id="rId3"/>
    <sheet name="Proposed Alternates" sheetId="9" r:id="rId4"/>
    <sheet name="FABRIC-FRAME" sheetId="4" state="hidden" r:id="rId5"/>
    <sheet name="PROPOSAL PER MFG" sheetId="3" r:id="rId6"/>
  </sheets>
  <definedNames>
    <definedName name="_xlnm.Print_Area" localSheetId="2">'FURNITURE BID Info'!$A$1:$S$11</definedName>
    <definedName name="_xlnm.Print_Area" localSheetId="5">'PROPOSAL PER MFG'!$A$1:$K$52</definedName>
    <definedName name="_xlnm.Print_Area" localSheetId="3">'Proposed Alternates'!$A$1:$S$11</definedName>
    <definedName name="_xlnm.Print_Area" localSheetId="1">'PurchaseORDER Info - OpenMkt'!$A$1:$I$35</definedName>
    <definedName name="_xlnm.Print_Area" localSheetId="0">'PurchaseORDER Info -GSA'!$A$1:$I$35</definedName>
    <definedName name="_xlnm.Print_Titles" localSheetId="2">'FURNITURE BID Info'!$11:$11</definedName>
    <definedName name="_xlnm.Print_Titles" localSheetId="3">'Proposed Alternates'!$11:$11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5" i="9" l="1"/>
  <c r="N66" i="9"/>
  <c r="N61" i="9"/>
  <c r="N57" i="9"/>
  <c r="N53" i="9"/>
  <c r="N50" i="9"/>
  <c r="N44" i="9"/>
  <c r="N43" i="9"/>
  <c r="N42" i="9"/>
  <c r="N39" i="9"/>
  <c r="N35" i="9"/>
  <c r="N33" i="9"/>
  <c r="N26" i="9"/>
  <c r="N20" i="9"/>
  <c r="N14" i="9"/>
  <c r="N101" i="2"/>
  <c r="N93" i="2"/>
  <c r="N82" i="2"/>
  <c r="N50" i="2"/>
  <c r="N67" i="2"/>
  <c r="N104" i="2"/>
  <c r="N96" i="2"/>
  <c r="N89" i="2"/>
  <c r="N85" i="2"/>
  <c r="N79" i="2"/>
  <c r="N73" i="2"/>
  <c r="N72" i="2"/>
  <c r="N68" i="2"/>
  <c r="N64" i="2"/>
  <c r="N57" i="2"/>
  <c r="N48" i="2"/>
  <c r="N41" i="2"/>
  <c r="N35" i="2"/>
  <c r="N14" i="2"/>
  <c r="P123" i="2" l="1"/>
  <c r="M8" i="4" l="1"/>
  <c r="N8" i="4"/>
  <c r="L5" i="4"/>
  <c r="L3" i="4"/>
  <c r="O3" i="4" s="1"/>
  <c r="L8" i="4" l="1"/>
  <c r="O5" i="4"/>
  <c r="O8" i="4" s="1"/>
  <c r="G44" i="3"/>
  <c r="C44" i="3"/>
  <c r="E44" i="3"/>
  <c r="E25" i="3"/>
  <c r="G25" i="3"/>
  <c r="C25" i="3"/>
</calcChain>
</file>

<file path=xl/sharedStrings.xml><?xml version="1.0" encoding="utf-8"?>
<sst xmlns="http://schemas.openxmlformats.org/spreadsheetml/2006/main" count="697" uniqueCount="306">
  <si>
    <t>PURCHASE ORDER INFORMATION</t>
  </si>
  <si>
    <t>Bid Submittal Date:</t>
  </si>
  <si>
    <t>Dealership is responsible for providing all specifications including dimensions, photographs and actual wood or fabric samples for any product being submitted as an "or equal".  If an equal item is being recommended, the dealership should annotate this information.</t>
  </si>
  <si>
    <t>Purchase Order Issue Information:</t>
  </si>
  <si>
    <t>Company Name:</t>
  </si>
  <si>
    <t>Address:</t>
  </si>
  <si>
    <t>Email Address:</t>
  </si>
  <si>
    <t>Contact Phone Number:</t>
  </si>
  <si>
    <t>GSA Contract # (if applicable)</t>
  </si>
  <si>
    <t>Total Project Cost (per manufacture or dealership)</t>
  </si>
  <si>
    <t>FOR PURCHASE ORDER</t>
  </si>
  <si>
    <t>Shipping/Warehouse Delivery Address:</t>
  </si>
  <si>
    <t>QTY</t>
  </si>
  <si>
    <t>UNIT PRICE</t>
  </si>
  <si>
    <t>TOTAL PRODUCT, DELIVERED, INSTALLED, FREIGHT, PER QUANTITY</t>
  </si>
  <si>
    <t>$</t>
  </si>
  <si>
    <t>FREIGHT PER MFG.</t>
  </si>
  <si>
    <t>FURNITURE:  GSA SCHEDULE</t>
  </si>
  <si>
    <t>Manufacture/Description</t>
  </si>
  <si>
    <t>Total Mfg. Product Costs</t>
  </si>
  <si>
    <t>Total Mfg. Overall Freight</t>
  </si>
  <si>
    <t>Total per Mfg.</t>
  </si>
  <si>
    <t>Lead Time</t>
  </si>
  <si>
    <t>FURNITURE:  OPEN MARKET</t>
  </si>
  <si>
    <t>Installation and Delivery</t>
  </si>
  <si>
    <t>Total Open Market Items</t>
  </si>
  <si>
    <t>Tax ID #</t>
  </si>
  <si>
    <t>Dealership</t>
  </si>
  <si>
    <t>Total GSA Items</t>
  </si>
  <si>
    <t>OPEN MARKET</t>
  </si>
  <si>
    <t>GSA SCHEDULE Please list GSA contract schedule</t>
  </si>
  <si>
    <t>SIXTH CIRCUIT COURT OF APPEALS</t>
  </si>
  <si>
    <t>DUNNS #</t>
  </si>
  <si>
    <t>**Add lines to spread sheet as required</t>
  </si>
  <si>
    <t>Total</t>
  </si>
  <si>
    <t>Item #</t>
  </si>
  <si>
    <t xml:space="preserve">COST CEILING </t>
  </si>
  <si>
    <t>PROJECTED
COST</t>
  </si>
  <si>
    <t>INSTALLATION
COSTS</t>
  </si>
  <si>
    <t>EXTENDED COST</t>
  </si>
  <si>
    <t>VENDOR
FRAME</t>
  </si>
  <si>
    <t>VENDOR 
FABRIC</t>
  </si>
  <si>
    <t>PATTERN
FABRIC</t>
  </si>
  <si>
    <t>COLOR
FABRIC</t>
  </si>
  <si>
    <t>Contact Email Address:</t>
  </si>
  <si>
    <t>Contact Name:</t>
  </si>
  <si>
    <t xml:space="preserve">Provide Separate Sheets within each category for GSA or Open Market </t>
  </si>
  <si>
    <t>FURNITURE BID</t>
  </si>
  <si>
    <t>Project Location:</t>
  </si>
  <si>
    <t>FREIGHT
PER MFG.</t>
  </si>
  <si>
    <t>CREDENZA</t>
  </si>
  <si>
    <t>PO9080</t>
  </si>
  <si>
    <t>TBD</t>
  </si>
  <si>
    <t>INSTALL
COSTS</t>
  </si>
  <si>
    <t>This form references the "brand name" included in the specifications.  If "or equal" product is being offered on "GSA Scheduled" item, additional lines can be added to this form.  This information must be clearly marked</t>
  </si>
  <si>
    <t>PROPOSAL FORM PER MANUFACTURER</t>
  </si>
  <si>
    <t>Project Est Start:</t>
  </si>
  <si>
    <t xml:space="preserve"> Provide a separate sheet for each manufacture or dealership - See Tab Proposal Per Mfg</t>
  </si>
  <si>
    <t>TOTAL</t>
  </si>
  <si>
    <t>CH 02</t>
  </si>
  <si>
    <t>Grade C</t>
  </si>
  <si>
    <t>PO 9030</t>
  </si>
  <si>
    <t>SO 06</t>
  </si>
  <si>
    <t>Bidding Company  Name:</t>
  </si>
  <si>
    <t>Bidding Company Address:</t>
  </si>
  <si>
    <t>Bidding Company Phone:</t>
  </si>
  <si>
    <t>Bidding Company Name:</t>
  </si>
  <si>
    <t>GS-28F-0030U</t>
  </si>
  <si>
    <t>fabric is included in price of chair.</t>
  </si>
  <si>
    <t>Location</t>
  </si>
  <si>
    <t>Room</t>
  </si>
  <si>
    <t>Key</t>
  </si>
  <si>
    <t>Manufacture</t>
  </si>
  <si>
    <t>Model Name</t>
  </si>
  <si>
    <t>Model #</t>
  </si>
  <si>
    <t>Finish</t>
  </si>
  <si>
    <t>Reception</t>
  </si>
  <si>
    <t>DESK, U-Shaped</t>
  </si>
  <si>
    <t>Chamber Office</t>
  </si>
  <si>
    <t>Black</t>
  </si>
  <si>
    <t>CR1</t>
  </si>
  <si>
    <t>DESK</t>
  </si>
  <si>
    <t>Conference Area</t>
  </si>
  <si>
    <t>D1</t>
  </si>
  <si>
    <t>TABLES</t>
  </si>
  <si>
    <t>COFFEE TABLE</t>
  </si>
  <si>
    <t>T2</t>
  </si>
  <si>
    <t>END TABLE</t>
  </si>
  <si>
    <t>T3</t>
  </si>
  <si>
    <t>SM CONF TABLE</t>
  </si>
  <si>
    <t>T5</t>
  </si>
  <si>
    <t>CONFERENCE TABLE</t>
  </si>
  <si>
    <t>T1</t>
  </si>
  <si>
    <t>SEATING</t>
  </si>
  <si>
    <t>SOFA</t>
  </si>
  <si>
    <t>Fabric</t>
  </si>
  <si>
    <t>OTTAMON</t>
  </si>
  <si>
    <t>Leather</t>
  </si>
  <si>
    <t>LOUNGE CHAIR</t>
  </si>
  <si>
    <t>CH 4</t>
  </si>
  <si>
    <t>DESK CHAIR</t>
  </si>
  <si>
    <t>CH 5</t>
  </si>
  <si>
    <t>CH 6</t>
  </si>
  <si>
    <t>EXEC GUEST CHAIR</t>
  </si>
  <si>
    <t>CONF CHAIR</t>
  </si>
  <si>
    <t>Project Estimated Start:</t>
  </si>
  <si>
    <t>Large Conf.</t>
  </si>
  <si>
    <t>331 C</t>
  </si>
  <si>
    <t>CR2</t>
  </si>
  <si>
    <t>331 P</t>
  </si>
  <si>
    <t>T6</t>
  </si>
  <si>
    <t>331 M</t>
  </si>
  <si>
    <t>T4</t>
  </si>
  <si>
    <t>S2</t>
  </si>
  <si>
    <t>CH 1</t>
  </si>
  <si>
    <t>331 A  331 C</t>
  </si>
  <si>
    <t>CH 2</t>
  </si>
  <si>
    <t>331 B</t>
  </si>
  <si>
    <t>CH 3</t>
  </si>
  <si>
    <t>KI</t>
  </si>
  <si>
    <t>Apply Four-Leg High Back Stool</t>
  </si>
  <si>
    <t>ALHSNAU</t>
  </si>
  <si>
    <t>Frame</t>
  </si>
  <si>
    <t>Shell</t>
  </si>
  <si>
    <t>Upholstered  Seat Pad</t>
  </si>
  <si>
    <t>Laminate</t>
  </si>
  <si>
    <t>Group 2 Vinyl</t>
  </si>
  <si>
    <t>Glide Otion</t>
  </si>
  <si>
    <t>Apply 4-Leg Chair</t>
  </si>
  <si>
    <t>ALNAU</t>
  </si>
  <si>
    <t>AH3R4229P-74P</t>
  </si>
  <si>
    <t>Surface</t>
  </si>
  <si>
    <t>Edge</t>
  </si>
  <si>
    <t>Base</t>
  </si>
  <si>
    <t>KI Laminate, TBD</t>
  </si>
  <si>
    <t>Edge Color</t>
  </si>
  <si>
    <t>Davis</t>
  </si>
  <si>
    <t>Matte Black</t>
  </si>
  <si>
    <t>Glide Option</t>
  </si>
  <si>
    <t>UPHS3</t>
  </si>
  <si>
    <t>Seat Pad</t>
  </si>
  <si>
    <t>Grade F Upholstery</t>
  </si>
  <si>
    <t>KT-4100-L</t>
  </si>
  <si>
    <t>Metal Finish</t>
  </si>
  <si>
    <t>Upholstery</t>
  </si>
  <si>
    <t>KT-5300 (TBD)</t>
  </si>
  <si>
    <t>Top Surface</t>
  </si>
  <si>
    <t>KFI Studios</t>
  </si>
  <si>
    <t>BV3672 / F3672</t>
  </si>
  <si>
    <t>UM-Umber</t>
  </si>
  <si>
    <t>HPL, TBD</t>
  </si>
  <si>
    <t>3mm PVC</t>
  </si>
  <si>
    <t>OFS</t>
  </si>
  <si>
    <t>Rowen Loveseat w/ arms</t>
  </si>
  <si>
    <t>Grade 6 Upholstery</t>
  </si>
  <si>
    <t>Button</t>
  </si>
  <si>
    <t>Round post wood leg w/ ferrule</t>
  </si>
  <si>
    <t>Black / Bronze</t>
  </si>
  <si>
    <t>Kosa 30"dia. Coffee Table</t>
  </si>
  <si>
    <t>KS-30RD15H</t>
  </si>
  <si>
    <t>Wood Veneer TBD</t>
  </si>
  <si>
    <t>Gold Powder Coat</t>
  </si>
  <si>
    <t>Enwork</t>
  </si>
  <si>
    <t>Kintra Counter Ht. Table</t>
  </si>
  <si>
    <t>KT-M7236KTC</t>
  </si>
  <si>
    <t>Solid Color Laminate, TBD</t>
  </si>
  <si>
    <t>VIA</t>
  </si>
  <si>
    <t>875-74C-51A</t>
  </si>
  <si>
    <t>Standard Black Base</t>
  </si>
  <si>
    <t>Standard black soft/cpt floor casters</t>
  </si>
  <si>
    <t>GR-1, TBD</t>
  </si>
  <si>
    <t>18BB</t>
  </si>
  <si>
    <t>16HP</t>
  </si>
  <si>
    <t>Stationary arm cap</t>
  </si>
  <si>
    <t>20S</t>
  </si>
  <si>
    <t>Upholstery, Grade 6</t>
  </si>
  <si>
    <t>Lona Swivel Chair, Mid-Back</t>
  </si>
  <si>
    <t>Return to center swivel base</t>
  </si>
  <si>
    <t>T2A</t>
  </si>
  <si>
    <t>Room Name</t>
  </si>
  <si>
    <t>Lounge</t>
  </si>
  <si>
    <t>SN-4214 WW402</t>
  </si>
  <si>
    <t>T4A</t>
  </si>
  <si>
    <t>Span Bar Ht Table 72w 36d 42h</t>
  </si>
  <si>
    <t>Med Walnut</t>
  </si>
  <si>
    <t>T2B</t>
  </si>
  <si>
    <t>T2C</t>
  </si>
  <si>
    <t>HL-1017</t>
  </si>
  <si>
    <t>HL-1023</t>
  </si>
  <si>
    <t>HL-1029</t>
  </si>
  <si>
    <t>Helio Table Medium Round, 23 5/8" dia</t>
  </si>
  <si>
    <t>Helio Table Large Round, 29 1/2"dia</t>
  </si>
  <si>
    <t>Helio Table Small Round, 17 3/4" dia</t>
  </si>
  <si>
    <t>T1A</t>
  </si>
  <si>
    <t>Lg Conf</t>
  </si>
  <si>
    <t>Knoll</t>
  </si>
  <si>
    <t>Rectangular Top 60d 144w 29h, 2 pieces               Two power/data cut-outs</t>
  </si>
  <si>
    <t>Laminate base</t>
  </si>
  <si>
    <t>Wood venner top</t>
  </si>
  <si>
    <t>Veneer / Upholstered Table, 38" dia</t>
  </si>
  <si>
    <t>Recept</t>
  </si>
  <si>
    <t>Voodoo Bar Ht Table 72w 36d 42h</t>
  </si>
  <si>
    <t>Galley</t>
  </si>
  <si>
    <t>S1</t>
  </si>
  <si>
    <t>S1A</t>
  </si>
  <si>
    <t>OFS / Carolina</t>
  </si>
  <si>
    <t>5110-601</t>
  </si>
  <si>
    <t>Leg Finish</t>
  </si>
  <si>
    <t>331 A 331 C</t>
  </si>
  <si>
    <t>Lg Conf Sm Conf</t>
  </si>
  <si>
    <t>3510 / CR13</t>
  </si>
  <si>
    <t>Black Nylon</t>
  </si>
  <si>
    <t>Fully upholstered</t>
  </si>
  <si>
    <t>CH 1A</t>
  </si>
  <si>
    <t>Med Conf</t>
  </si>
  <si>
    <t>CH 2A</t>
  </si>
  <si>
    <t>3507 / CR13</t>
  </si>
  <si>
    <t>Join Barstool, one piece sheel, four leg steel base, upholstered seat pad</t>
  </si>
  <si>
    <t>T A B L E S</t>
  </si>
  <si>
    <t>C A S E G O O D S</t>
  </si>
  <si>
    <t>D1A</t>
  </si>
  <si>
    <t>D1B</t>
  </si>
  <si>
    <t>Cincinnati, OH</t>
  </si>
  <si>
    <t xml:space="preserve">COST CEILING
2021 </t>
  </si>
  <si>
    <t>Upholstery, Grade 2</t>
  </si>
  <si>
    <t>RWMVH24</t>
  </si>
  <si>
    <t>RWMVF</t>
  </si>
  <si>
    <t>RDOTD20272WW</t>
  </si>
  <si>
    <t>ROTAF22</t>
  </si>
  <si>
    <t>Vertical/Horizontal Wire Manager, 24W</t>
  </si>
  <si>
    <t>Flexible Vertical Wire Manager</t>
  </si>
  <si>
    <t>Table Drop-In Outlet, 2 Power/2 Data (202), 72L Cordset, White Housing and Bracket</t>
  </si>
  <si>
    <t>Center Support Cover, Flat, 24D, 28-3/8" high leg</t>
  </si>
  <si>
    <t>RTM4144602H</t>
  </si>
  <si>
    <t>Reff:     Meeting Table, 144Wx60D, 28-3/8H 4x4 Legs, horizontal grain direction</t>
  </si>
  <si>
    <t>(D1)</t>
  </si>
  <si>
    <t xml:space="preserve"> Grommet OPT: Cut-out for drop-in unit 202</t>
  </si>
  <si>
    <t>Grommet LOC: Drop-in Unit cut-out both ends</t>
  </si>
  <si>
    <t>TOP: V1 Techwood Veneer</t>
  </si>
  <si>
    <t>Grade F, TBD</t>
  </si>
  <si>
    <t>RCE962</t>
  </si>
  <si>
    <t>Reff:    Credenza Top, 96Wx24Dx1H</t>
  </si>
  <si>
    <t>V1 Techwood Veneer</t>
  </si>
  <si>
    <t>GLASS</t>
  </si>
  <si>
    <t>Glass Accent Top</t>
  </si>
  <si>
    <t>RPDHB36</t>
  </si>
  <si>
    <t>Pedestal Back, 36Wx28-3/8H, for 28-3/8" planning</t>
  </si>
  <si>
    <t>RPDHB30</t>
  </si>
  <si>
    <t>Pedestal Back, 30Wx28-3/8H, for 28-3/8" planning</t>
  </si>
  <si>
    <t>RP302L</t>
  </si>
  <si>
    <t>Pedestal with Hinged Door, 30Wx23Dx28-3/8H, Flush Base, for 28-3/8" planning</t>
  </si>
  <si>
    <t>RP362L</t>
  </si>
  <si>
    <t>Pedestal with Hinged Door, 36Wx23Dx28-3/8H, Flush Base, for 28-3/8" planning</t>
  </si>
  <si>
    <t>RPSHB24</t>
  </si>
  <si>
    <t>Pedestal Back, 24Wx34-3/8H</t>
  </si>
  <si>
    <t>RPSH241LL</t>
  </si>
  <si>
    <t>RPSH241LR</t>
  </si>
  <si>
    <t>Pedestal with Hinged Door, Left, Service Height, 24Wx19Dx34-3/8H, Flush Base</t>
  </si>
  <si>
    <t>Pedestal with Hinged Door, Right, Service Height, 24Wx19Dx34-3/8H, Flush Base</t>
  </si>
  <si>
    <t>RADWR9630</t>
  </si>
  <si>
    <t>Corner Transaction Piece</t>
  </si>
  <si>
    <t>SPECIAL</t>
  </si>
  <si>
    <t>RSD962</t>
  </si>
  <si>
    <t>Worksurface, Rectangular, 96Wx24Dx1-1/2H</t>
  </si>
  <si>
    <t>QRC333DHF</t>
  </si>
  <si>
    <t>Lateral File, 3 Drawer, 30Wx24Dx40-1/2H</t>
  </si>
  <si>
    <t>L</t>
  </si>
  <si>
    <t>Lock Hole Drilled</t>
  </si>
  <si>
    <t>Lateral File, 3 Drawer, 36Wx24Dx40-1/2H</t>
  </si>
  <si>
    <t>QRC363DHF</t>
  </si>
  <si>
    <t>Transaction Top, Front Single, 96Wx10Dx1-1/2H</t>
  </si>
  <si>
    <t>RATTDS96</t>
  </si>
  <si>
    <t>Infill Panel, 1 Piece, Flush Type A, Panel to the Floor, 96Wx2-1/2Dx42H</t>
  </si>
  <si>
    <t>RAIPFAWS96</t>
  </si>
  <si>
    <t>Gable Support for Return, Right, 2Wx20Dx42H</t>
  </si>
  <si>
    <t>RAGSR20</t>
  </si>
  <si>
    <t>Gable Support for Return, Left, 2Wx20Dx42H</t>
  </si>
  <si>
    <t>RAGSL20</t>
  </si>
  <si>
    <t>Pedestal, Box/Box/File, 16Wx19Dx28-3/8H, Flush Base, for 28-3/8" planning</t>
  </si>
  <si>
    <t>RP161J</t>
  </si>
  <si>
    <t>Full Return Panel, Left, 84Wx20Dx42H</t>
  </si>
  <si>
    <t>RAFRL8420</t>
  </si>
  <si>
    <t>Full Return Panel, Right, 84Wx20Dx42H</t>
  </si>
  <si>
    <t>RAFRR8420</t>
  </si>
  <si>
    <t>Reff Recption Desk:                                                    Desk Double Wide Unit with Worksurface and Modesty, Right, 96Wx30Dx42H</t>
  </si>
  <si>
    <t>Athens Round Table                                                      3" Column, 26" Base / 29"H, 42" Dia., 74P Edge</t>
  </si>
  <si>
    <t>Kontour                                                                       Three seater 2/3 inside curved back, left</t>
  </si>
  <si>
    <t>Basil                                                                                  60 degree inside wedge loveseat, no arms</t>
  </si>
  <si>
    <t>Vero High Back, Auto-adjust body balance control,    8-way adjustable black arm</t>
  </si>
  <si>
    <t>Revel High-Back Conference Chair                             w/ 4D pivoting arms</t>
  </si>
  <si>
    <t>Vero Mid Back, Auto-adjust body balance control,     8-way adjustable black arm</t>
  </si>
  <si>
    <t>Revel Mid-Back Conference Chair                                w/ 4D pivoting arms</t>
  </si>
  <si>
    <t>EL-T84RU60</t>
  </si>
  <si>
    <t>Element U Desk 84"w 60" Bridge, Right Return</t>
  </si>
  <si>
    <t>Wood Veneer, TBD</t>
  </si>
  <si>
    <t>Worksurface</t>
  </si>
  <si>
    <t>Laminate, TBD</t>
  </si>
  <si>
    <t>Chassis</t>
  </si>
  <si>
    <t>Transaction Shelf</t>
  </si>
  <si>
    <t>ZG</t>
  </si>
  <si>
    <t>Glass</t>
  </si>
  <si>
    <t>G5</t>
  </si>
  <si>
    <t>Desk Grommet, right and left</t>
  </si>
  <si>
    <t>Lateral File Ped at Credenza</t>
  </si>
  <si>
    <t>EL-3120MFC</t>
  </si>
  <si>
    <t>Foundation                                                                   6"W Individual Panel Bases, No trough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</si>
</sst>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F800]dddd\,\ mmmm\ dd\,\ yyyy"/>
  </numFmts>
  <fonts count="18"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rgb="FFFF0000"/>
      <name val="Calibri"/>
      <family val="2"/>
      <scheme val="minor"/>
    </font>
    <font>
      <b/>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medium">
        <color rgb="FFFF0000"/>
      </left>
      <right style="thin">
        <color theme="0" tint="-0.24994659260841701"/>
      </right>
      <top style="medium">
        <color rgb="FFFF0000"/>
      </top>
      <bottom style="medium">
        <color rgb="FFFF0000"/>
      </bottom>
      <diagonal/>
    </border>
    <border>
      <left style="thin">
        <color theme="0" tint="-0.24994659260841701"/>
      </left>
      <right style="thin">
        <color theme="0" tint="-0.24994659260841701"/>
      </right>
      <top style="medium">
        <color rgb="FFFF0000"/>
      </top>
      <bottom style="medium">
        <color rgb="FFFF0000"/>
      </bottom>
      <diagonal/>
    </border>
    <border>
      <left style="thin">
        <color theme="0" tint="-0.24994659260841701"/>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medium">
        <color indexed="64"/>
      </top>
      <bottom style="medium">
        <color indexed="64"/>
      </bottom>
      <diagonal/>
    </border>
    <border>
      <left/>
      <right/>
      <top style="medium">
        <color indexed="64"/>
      </top>
      <bottom style="medium">
        <color indexed="64"/>
      </bottom>
      <diagonal/>
    </border>
    <border>
      <left/>
      <right/>
      <top style="thin">
        <color auto="1"/>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right style="thin">
        <color indexed="64"/>
      </right>
      <top/>
      <bottom/>
      <diagonal/>
    </border>
    <border>
      <left/>
      <right style="thin">
        <color indexed="64"/>
      </right>
      <top style="thin">
        <color auto="1"/>
      </top>
      <bottom style="medium">
        <color indexed="64"/>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52">
    <xf numFmtId="0" fontId="0" fillId="0" borderId="0" xfId="0"/>
    <xf numFmtId="0" fontId="0" fillId="0" borderId="0" xfId="0" applyAlignment="1">
      <alignment vertical="center"/>
    </xf>
    <xf numFmtId="0" fontId="2" fillId="0" borderId="0" xfId="0" applyFont="1" applyAlignment="1">
      <alignment horizontal="center" vertical="center"/>
    </xf>
    <xf numFmtId="42" fontId="2" fillId="0" borderId="1" xfId="0" applyNumberFormat="1"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42" fontId="3"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0" xfId="0" applyBorder="1"/>
    <xf numFmtId="0" fontId="1" fillId="0" borderId="0" xfId="0" applyFont="1" applyBorder="1"/>
    <xf numFmtId="0" fontId="1" fillId="0" borderId="0" xfId="0" applyFont="1" applyBorder="1" applyAlignment="1"/>
    <xf numFmtId="0" fontId="1" fillId="0" borderId="8" xfId="0" applyFont="1" applyBorder="1"/>
    <xf numFmtId="0" fontId="0" fillId="0" borderId="8" xfId="0" applyBorder="1"/>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42" fontId="1" fillId="0" borderId="8" xfId="0" applyNumberFormat="1" applyFont="1" applyBorder="1" applyAlignment="1">
      <alignment horizontal="center" vertical="center" wrapText="1"/>
    </xf>
    <xf numFmtId="0" fontId="0" fillId="0" borderId="8" xfId="0" applyBorder="1" applyAlignment="1">
      <alignment vertical="center"/>
    </xf>
    <xf numFmtId="0" fontId="0" fillId="8" borderId="8" xfId="0" applyFill="1" applyBorder="1"/>
    <xf numFmtId="44" fontId="0" fillId="8" borderId="8" xfId="0" applyNumberFormat="1" applyFill="1" applyBorder="1"/>
    <xf numFmtId="0" fontId="1" fillId="8" borderId="8" xfId="0" applyFont="1" applyFill="1" applyBorder="1" applyAlignment="1">
      <alignment horizontal="center" vertical="center" wrapText="1"/>
    </xf>
    <xf numFmtId="0" fontId="0" fillId="0" borderId="8" xfId="0" applyFill="1" applyBorder="1"/>
    <xf numFmtId="0" fontId="0" fillId="0" borderId="9" xfId="0" applyBorder="1"/>
    <xf numFmtId="0" fontId="0" fillId="0" borderId="11" xfId="0" applyBorder="1"/>
    <xf numFmtId="0" fontId="0" fillId="0" borderId="12" xfId="0" applyBorder="1"/>
    <xf numFmtId="0" fontId="0" fillId="0" borderId="13" xfId="0" applyBorder="1"/>
    <xf numFmtId="42" fontId="0" fillId="0" borderId="14" xfId="0" applyNumberFormat="1" applyBorder="1"/>
    <xf numFmtId="42" fontId="0" fillId="0" borderId="15" xfId="0" applyNumberFormat="1" applyBorder="1"/>
    <xf numFmtId="42" fontId="0" fillId="0" borderId="16" xfId="0" applyNumberFormat="1" applyBorder="1"/>
    <xf numFmtId="0" fontId="8" fillId="0" borderId="17" xfId="0" applyFont="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wrapText="1"/>
    </xf>
    <xf numFmtId="0" fontId="0" fillId="2" borderId="0" xfId="0" applyFill="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9" borderId="0" xfId="0" applyFill="1" applyAlignment="1">
      <alignment vertical="center"/>
    </xf>
    <xf numFmtId="0" fontId="0" fillId="0" borderId="1" xfId="0" applyBorder="1" applyAlignment="1">
      <alignment horizontal="center" vertical="center" wrapText="1"/>
    </xf>
    <xf numFmtId="0" fontId="1" fillId="0" borderId="0" xfId="0" applyFont="1" applyAlignment="1" applyProtection="1">
      <alignment horizontal="center" vertical="center"/>
      <protection locked="0"/>
    </xf>
    <xf numFmtId="14" fontId="0" fillId="0" borderId="0" xfId="0" applyNumberFormat="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1" fillId="0" borderId="0" xfId="0" applyFont="1" applyAlignment="1" applyProtection="1">
      <alignment horizontal="center" vertical="center"/>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13" fillId="0" borderId="8" xfId="0" applyFont="1" applyBorder="1"/>
    <xf numFmtId="0" fontId="1" fillId="0" borderId="0" xfId="0" applyFont="1" applyAlignment="1" applyProtection="1">
      <alignment horizontal="center" vertical="center"/>
      <protection locked="0"/>
    </xf>
    <xf numFmtId="0" fontId="3" fillId="0" borderId="0" xfId="0" applyFont="1" applyFill="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wrapText="1"/>
    </xf>
    <xf numFmtId="0" fontId="16" fillId="0" borderId="21" xfId="0" applyFont="1" applyBorder="1" applyAlignment="1">
      <alignment horizontal="center" vertical="center" wrapText="1"/>
    </xf>
    <xf numFmtId="44" fontId="15" fillId="0" borderId="21" xfId="0" applyNumberFormat="1"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wrapText="1"/>
    </xf>
    <xf numFmtId="44" fontId="15" fillId="0" borderId="7" xfId="0" applyNumberFormat="1" applyFont="1" applyBorder="1" applyAlignment="1">
      <alignment horizontal="center" vertical="center" wrapText="1"/>
    </xf>
    <xf numFmtId="0" fontId="15" fillId="0" borderId="7"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21" xfId="0" applyNumberFormat="1" applyFont="1" applyBorder="1" applyAlignment="1">
      <alignment horizontal="center" vertical="center"/>
    </xf>
    <xf numFmtId="0" fontId="3" fillId="0" borderId="0" xfId="0" applyNumberFormat="1" applyFont="1" applyAlignment="1">
      <alignment horizontal="center" vertical="center"/>
    </xf>
    <xf numFmtId="0" fontId="2" fillId="10" borderId="7" xfId="0" applyFont="1" applyFill="1" applyBorder="1" applyAlignment="1">
      <alignment horizontal="center" vertical="center" wrapText="1"/>
    </xf>
    <xf numFmtId="0" fontId="16" fillId="0" borderId="21" xfId="0" applyFont="1" applyBorder="1" applyAlignment="1">
      <alignment horizontal="center" vertical="center"/>
    </xf>
    <xf numFmtId="0" fontId="2" fillId="10" borderId="7" xfId="0" applyFont="1" applyFill="1" applyBorder="1" applyAlignment="1">
      <alignment horizontal="center" vertical="center"/>
    </xf>
    <xf numFmtId="0" fontId="16" fillId="0" borderId="7" xfId="0" applyFont="1" applyBorder="1" applyAlignment="1">
      <alignment horizontal="center" vertical="center"/>
    </xf>
    <xf numFmtId="0" fontId="15" fillId="0" borderId="20" xfId="0" applyFont="1" applyBorder="1" applyAlignment="1">
      <alignment horizontal="center" vertical="center" wrapText="1"/>
    </xf>
    <xf numFmtId="44" fontId="15" fillId="5" borderId="21" xfId="2" applyFont="1" applyFill="1" applyBorder="1" applyAlignment="1">
      <alignment horizontal="center" vertical="center" wrapText="1"/>
    </xf>
    <xf numFmtId="44" fontId="15" fillId="5" borderId="7" xfId="2" applyFont="1" applyFill="1" applyBorder="1" applyAlignment="1">
      <alignment horizontal="center" vertical="center" wrapText="1"/>
    </xf>
    <xf numFmtId="44" fontId="16" fillId="0" borderId="7" xfId="0" applyNumberFormat="1" applyFont="1" applyBorder="1" applyAlignment="1">
      <alignment horizontal="center" vertical="center" wrapText="1"/>
    </xf>
    <xf numFmtId="44" fontId="16" fillId="0" borderId="7" xfId="0" applyNumberFormat="1" applyFont="1" applyBorder="1" applyAlignment="1">
      <alignment horizontal="center" vertical="center"/>
    </xf>
    <xf numFmtId="44" fontId="15" fillId="0" borderId="7" xfId="0" applyNumberFormat="1" applyFont="1" applyBorder="1" applyAlignment="1">
      <alignment horizontal="center" vertical="center"/>
    </xf>
    <xf numFmtId="44" fontId="16" fillId="0" borderId="21" xfId="0" applyNumberFormat="1" applyFont="1" applyBorder="1" applyAlignment="1">
      <alignment horizontal="center" vertical="center"/>
    </xf>
    <xf numFmtId="8" fontId="15" fillId="5" borderId="21" xfId="2" applyNumberFormat="1" applyFont="1" applyFill="1" applyBorder="1" applyAlignment="1">
      <alignment horizontal="center" vertical="center" wrapText="1"/>
    </xf>
    <xf numFmtId="44" fontId="16" fillId="0" borderId="20" xfId="0" applyNumberFormat="1" applyFont="1" applyBorder="1" applyAlignment="1">
      <alignment horizontal="center" vertical="center"/>
    </xf>
    <xf numFmtId="44" fontId="15" fillId="5" borderId="20" xfId="2" applyFont="1" applyFill="1" applyBorder="1" applyAlignment="1">
      <alignment horizontal="center" vertical="center" wrapText="1"/>
    </xf>
    <xf numFmtId="44" fontId="15" fillId="5" borderId="24" xfId="2"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27" xfId="0" applyNumberFormat="1" applyFont="1" applyFill="1" applyBorder="1" applyAlignment="1">
      <alignment horizontal="center" vertical="center"/>
    </xf>
    <xf numFmtId="42" fontId="3" fillId="0" borderId="27" xfId="0" applyNumberFormat="1" applyFont="1" applyFill="1" applyBorder="1" applyAlignment="1">
      <alignment horizontal="center" vertical="center"/>
    </xf>
    <xf numFmtId="0" fontId="16" fillId="0" borderId="7" xfId="0" applyNumberFormat="1" applyFont="1" applyBorder="1" applyAlignment="1">
      <alignment horizontal="center" vertical="center"/>
    </xf>
    <xf numFmtId="0" fontId="16" fillId="0" borderId="7" xfId="0" applyNumberFormat="1" applyFont="1" applyBorder="1" applyAlignment="1">
      <alignment horizontal="center" vertical="center" wrapText="1"/>
    </xf>
    <xf numFmtId="0" fontId="16" fillId="0" borderId="21" xfId="0" applyNumberFormat="1" applyFont="1" applyBorder="1" applyAlignment="1">
      <alignment horizontal="center" vertical="center"/>
    </xf>
    <xf numFmtId="0" fontId="16" fillId="0" borderId="20" xfId="0" applyNumberFormat="1"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10" borderId="19" xfId="0" applyFont="1" applyFill="1" applyBorder="1" applyAlignment="1">
      <alignment horizontal="center" vertical="center"/>
    </xf>
    <xf numFmtId="0" fontId="15" fillId="10" borderId="20" xfId="0" applyFont="1" applyFill="1" applyBorder="1" applyAlignment="1">
      <alignment horizontal="center" vertical="center"/>
    </xf>
    <xf numFmtId="0" fontId="15" fillId="11" borderId="29" xfId="0" applyFont="1" applyFill="1" applyBorder="1" applyAlignment="1">
      <alignment horizontal="center" vertical="center" wrapText="1"/>
    </xf>
    <xf numFmtId="0" fontId="3" fillId="0" borderId="1" xfId="0" applyNumberFormat="1" applyFont="1" applyBorder="1" applyAlignment="1" applyProtection="1">
      <alignment horizontal="center" vertical="center"/>
      <protection locked="0"/>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3" fillId="0" borderId="26" xfId="0" applyNumberFormat="1" applyFont="1" applyBorder="1" applyAlignment="1">
      <alignment horizontal="center" vertical="center"/>
    </xf>
    <xf numFmtId="42" fontId="3" fillId="0" borderId="26" xfId="0" applyNumberFormat="1" applyFont="1" applyBorder="1" applyAlignment="1">
      <alignment horizontal="center" vertical="center"/>
    </xf>
    <xf numFmtId="0" fontId="15" fillId="1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5" fillId="0" borderId="30" xfId="0" applyFont="1" applyBorder="1" applyAlignment="1">
      <alignment horizontal="center" vertical="center"/>
    </xf>
    <xf numFmtId="0" fontId="16" fillId="7" borderId="26"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5" fillId="7" borderId="7" xfId="0" applyFont="1" applyFill="1" applyBorder="1" applyAlignment="1">
      <alignment horizontal="center" vertical="center"/>
    </xf>
    <xf numFmtId="0" fontId="15" fillId="7" borderId="21" xfId="0" applyFont="1" applyFill="1" applyBorder="1" applyAlignment="1">
      <alignment horizontal="center" vertical="center"/>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2" fillId="7" borderId="21" xfId="0" applyFont="1" applyFill="1" applyBorder="1" applyAlignment="1">
      <alignment horizontal="center" vertical="center"/>
    </xf>
    <xf numFmtId="0" fontId="15" fillId="7" borderId="7" xfId="0" applyFont="1" applyFill="1" applyBorder="1" applyAlignment="1">
      <alignment horizontal="center" vertical="center" wrapText="1"/>
    </xf>
    <xf numFmtId="6" fontId="15" fillId="5" borderId="21" xfId="2" applyNumberFormat="1" applyFont="1" applyFill="1" applyBorder="1" applyAlignment="1">
      <alignment horizontal="center" vertical="center" wrapText="1"/>
    </xf>
    <xf numFmtId="6" fontId="15" fillId="5" borderId="7" xfId="2" applyNumberFormat="1" applyFont="1" applyFill="1" applyBorder="1" applyAlignment="1">
      <alignment horizontal="center" vertical="center" wrapText="1"/>
    </xf>
    <xf numFmtId="6" fontId="15" fillId="5" borderId="20" xfId="2" applyNumberFormat="1" applyFont="1" applyFill="1" applyBorder="1" applyAlignment="1">
      <alignment horizontal="center" vertical="center" wrapText="1"/>
    </xf>
    <xf numFmtId="42" fontId="2" fillId="0" borderId="2"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44" fontId="16"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44" fontId="3" fillId="0" borderId="1" xfId="0" applyNumberFormat="1" applyFont="1" applyBorder="1" applyAlignment="1">
      <alignment horizontal="center" vertical="center"/>
    </xf>
    <xf numFmtId="0" fontId="2" fillId="7" borderId="0" xfId="0" applyFont="1" applyFill="1" applyBorder="1" applyAlignment="1">
      <alignment horizontal="center" vertical="center" wrapText="1"/>
    </xf>
    <xf numFmtId="0" fontId="15" fillId="7" borderId="32" xfId="0" applyFont="1" applyFill="1" applyBorder="1" applyAlignment="1">
      <alignment horizontal="center" vertical="center" wrapText="1"/>
    </xf>
    <xf numFmtId="0" fontId="2" fillId="7" borderId="32" xfId="0" applyFont="1" applyFill="1" applyBorder="1" applyAlignment="1">
      <alignment horizontal="center" vertical="center" wrapText="1"/>
    </xf>
    <xf numFmtId="44" fontId="15" fillId="11" borderId="7" xfId="0" applyNumberFormat="1" applyFont="1" applyFill="1" applyBorder="1" applyAlignment="1">
      <alignment horizontal="center" vertical="center"/>
    </xf>
    <xf numFmtId="44" fontId="15" fillId="11" borderId="21" xfId="0" applyNumberFormat="1" applyFont="1" applyFill="1" applyBorder="1" applyAlignment="1">
      <alignment horizontal="center" vertical="center"/>
    </xf>
    <xf numFmtId="0" fontId="15" fillId="11" borderId="32"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15" fillId="11" borderId="0" xfId="0" applyFont="1" applyFill="1" applyBorder="1" applyAlignment="1">
      <alignment horizontal="center" vertical="center"/>
    </xf>
    <xf numFmtId="44" fontId="15" fillId="11" borderId="21" xfId="0" applyNumberFormat="1" applyFont="1" applyFill="1" applyBorder="1" applyAlignment="1">
      <alignment horizontal="right" vertical="center"/>
    </xf>
    <xf numFmtId="44" fontId="15" fillId="11" borderId="32" xfId="0" applyNumberFormat="1" applyFont="1" applyFill="1" applyBorder="1" applyAlignment="1">
      <alignment horizontal="right" vertical="center"/>
    </xf>
    <xf numFmtId="44" fontId="15" fillId="11" borderId="32" xfId="0" applyNumberFormat="1" applyFont="1" applyFill="1" applyBorder="1" applyAlignment="1">
      <alignment horizontal="center" vertical="center"/>
    </xf>
    <xf numFmtId="0" fontId="3" fillId="7" borderId="0"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7" xfId="0" applyFont="1" applyFill="1" applyBorder="1" applyAlignment="1">
      <alignment horizontal="right" vertical="center" wrapText="1"/>
    </xf>
    <xf numFmtId="0" fontId="15" fillId="11" borderId="32" xfId="0" applyFont="1" applyFill="1" applyBorder="1" applyAlignment="1">
      <alignment horizontal="right" vertical="center" wrapText="1"/>
    </xf>
    <xf numFmtId="0" fontId="15" fillId="11" borderId="30"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6" fillId="11" borderId="21"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21" xfId="0" applyFont="1" applyFill="1" applyBorder="1" applyAlignment="1">
      <alignment horizontal="right" vertical="center" wrapText="1"/>
    </xf>
    <xf numFmtId="0" fontId="15" fillId="11" borderId="7" xfId="0" applyFont="1" applyFill="1" applyBorder="1" applyAlignment="1">
      <alignment horizontal="center" vertical="center"/>
    </xf>
    <xf numFmtId="0" fontId="16" fillId="11" borderId="7" xfId="0" applyFont="1" applyFill="1" applyBorder="1" applyAlignment="1">
      <alignment horizontal="center" vertical="center"/>
    </xf>
    <xf numFmtId="0" fontId="15" fillId="11" borderId="23" xfId="0" applyFont="1" applyFill="1" applyBorder="1" applyAlignment="1">
      <alignment horizontal="center" vertical="center" wrapText="1"/>
    </xf>
    <xf numFmtId="44" fontId="15" fillId="11" borderId="30" xfId="0" applyNumberFormat="1" applyFont="1" applyFill="1" applyBorder="1" applyAlignment="1">
      <alignment horizontal="center" vertical="center"/>
    </xf>
    <xf numFmtId="44" fontId="1" fillId="0" borderId="0" xfId="0" applyNumberFormat="1" applyFont="1" applyAlignment="1" applyProtection="1">
      <alignment horizontal="center" vertical="center"/>
      <protection locked="0"/>
    </xf>
    <xf numFmtId="44" fontId="1" fillId="0" borderId="0" xfId="0" applyNumberFormat="1" applyFont="1" applyAlignment="1">
      <alignment horizontal="center" vertical="center"/>
    </xf>
    <xf numFmtId="44" fontId="2" fillId="0" borderId="0" xfId="0" applyNumberFormat="1" applyFont="1" applyAlignment="1">
      <alignment horizontal="center" vertical="center"/>
    </xf>
    <xf numFmtId="44" fontId="2" fillId="5" borderId="1" xfId="0" applyNumberFormat="1" applyFont="1" applyFill="1" applyBorder="1" applyAlignment="1">
      <alignment horizontal="center" vertical="center" wrapText="1"/>
    </xf>
    <xf numFmtId="44" fontId="3" fillId="0" borderId="18" xfId="0" applyNumberFormat="1" applyFont="1" applyFill="1" applyBorder="1" applyAlignment="1">
      <alignment horizontal="center" vertical="center"/>
    </xf>
    <xf numFmtId="44" fontId="15" fillId="7" borderId="20" xfId="0" applyNumberFormat="1" applyFont="1" applyFill="1" applyBorder="1" applyAlignment="1">
      <alignment horizontal="center" vertical="center" wrapText="1"/>
    </xf>
    <xf numFmtId="44" fontId="15" fillId="5" borderId="21" xfId="0" applyNumberFormat="1" applyFont="1" applyFill="1" applyBorder="1" applyAlignment="1">
      <alignment horizontal="center" vertical="center" wrapText="1"/>
    </xf>
    <xf numFmtId="44" fontId="15" fillId="5" borderId="7" xfId="0" applyNumberFormat="1" applyFont="1" applyFill="1" applyBorder="1" applyAlignment="1">
      <alignment horizontal="center" vertical="center" wrapText="1"/>
    </xf>
    <xf numFmtId="44" fontId="15" fillId="5" borderId="20" xfId="0" applyNumberFormat="1" applyFont="1" applyFill="1" applyBorder="1" applyAlignment="1">
      <alignment horizontal="center" vertical="center" wrapText="1"/>
    </xf>
    <xf numFmtId="44" fontId="3" fillId="0" borderId="26" xfId="0" applyNumberFormat="1" applyFont="1" applyBorder="1" applyAlignment="1">
      <alignment horizontal="center" vertical="center"/>
    </xf>
    <xf numFmtId="44" fontId="16" fillId="7" borderId="20" xfId="0" applyNumberFormat="1" applyFont="1" applyFill="1" applyBorder="1" applyAlignment="1">
      <alignment horizontal="center" vertical="center" wrapText="1"/>
    </xf>
    <xf numFmtId="44" fontId="15" fillId="5" borderId="21" xfId="0" applyNumberFormat="1" applyFont="1" applyFill="1" applyBorder="1" applyAlignment="1">
      <alignment horizontal="center" vertical="center"/>
    </xf>
    <xf numFmtId="44" fontId="3" fillId="0" borderId="0" xfId="0" applyNumberFormat="1" applyFont="1" applyAlignment="1">
      <alignment horizontal="center" vertical="center"/>
    </xf>
    <xf numFmtId="0" fontId="15" fillId="0" borderId="2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3" fillId="10" borderId="32" xfId="0" applyFont="1" applyFill="1" applyBorder="1" applyAlignment="1">
      <alignment horizontal="center" vertical="center"/>
    </xf>
    <xf numFmtId="0" fontId="3" fillId="7" borderId="32" xfId="0" applyFont="1" applyFill="1" applyBorder="1" applyAlignment="1">
      <alignment horizontal="center" vertical="center"/>
    </xf>
    <xf numFmtId="0" fontId="15" fillId="0" borderId="32" xfId="0" applyFont="1" applyBorder="1" applyAlignment="1">
      <alignment horizontal="center" vertical="center"/>
    </xf>
    <xf numFmtId="44" fontId="15" fillId="0" borderId="21" xfId="0" applyNumberFormat="1" applyFont="1" applyBorder="1" applyAlignment="1">
      <alignment horizontal="center" vertical="center" wrapText="1"/>
    </xf>
    <xf numFmtId="0" fontId="3" fillId="11" borderId="32" xfId="0" applyFont="1" applyFill="1" applyBorder="1" applyAlignment="1">
      <alignment horizontal="center" vertical="center" wrapText="1"/>
    </xf>
    <xf numFmtId="0" fontId="16" fillId="7" borderId="18" xfId="0" applyFont="1" applyFill="1" applyBorder="1" applyAlignment="1">
      <alignment horizontal="center" vertical="center" wrapText="1"/>
    </xf>
    <xf numFmtId="44" fontId="15" fillId="0" borderId="20" xfId="0" applyNumberFormat="1" applyFont="1" applyBorder="1" applyAlignment="1">
      <alignment horizontal="center" vertical="center"/>
    </xf>
    <xf numFmtId="0" fontId="15" fillId="0" borderId="21" xfId="0" applyNumberFormat="1" applyFont="1" applyBorder="1" applyAlignment="1">
      <alignment horizontal="center" vertical="center"/>
    </xf>
    <xf numFmtId="44" fontId="15" fillId="0" borderId="21" xfId="0" applyNumberFormat="1" applyFont="1" applyBorder="1" applyAlignment="1">
      <alignment horizontal="center" vertical="center"/>
    </xf>
    <xf numFmtId="44" fontId="15" fillId="0" borderId="21" xfId="0" applyNumberFormat="1"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applyFill="1" applyBorder="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44" fontId="1" fillId="7" borderId="8" xfId="0" applyNumberFormat="1" applyFont="1" applyFill="1" applyBorder="1" applyAlignment="1">
      <alignment horizontal="right"/>
    </xf>
    <xf numFmtId="0" fontId="1" fillId="0" borderId="8" xfId="0" applyFont="1" applyBorder="1" applyAlignment="1">
      <alignment horizontal="right" vertical="center"/>
    </xf>
    <xf numFmtId="0" fontId="1" fillId="0" borderId="8" xfId="0" applyFont="1" applyBorder="1" applyAlignment="1">
      <alignment horizontal="right"/>
    </xf>
    <xf numFmtId="0" fontId="1" fillId="7" borderId="8" xfId="0" applyFont="1" applyFill="1" applyBorder="1" applyAlignment="1">
      <alignment horizontal="center"/>
    </xf>
    <xf numFmtId="0" fontId="1" fillId="7" borderId="9"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2" fillId="7" borderId="8" xfId="1" applyFill="1" applyBorder="1" applyAlignment="1">
      <alignment horizontal="center"/>
    </xf>
    <xf numFmtId="0" fontId="1" fillId="7" borderId="8" xfId="0" applyFont="1" applyFill="1" applyBorder="1" applyAlignment="1">
      <alignment vertical="center"/>
    </xf>
    <xf numFmtId="0" fontId="1" fillId="7" borderId="8" xfId="0" applyFont="1" applyFill="1" applyBorder="1" applyAlignment="1">
      <alignment horizontal="left" vertical="center"/>
    </xf>
    <xf numFmtId="0" fontId="1" fillId="0" borderId="10" xfId="0" applyFont="1" applyBorder="1" applyAlignment="1">
      <alignment horizontal="center"/>
    </xf>
    <xf numFmtId="0" fontId="1" fillId="0" borderId="0" xfId="0" applyFont="1" applyBorder="1" applyAlignment="1">
      <alignment horizontal="center" vertical="center"/>
    </xf>
    <xf numFmtId="0" fontId="12" fillId="7" borderId="8" xfId="1" applyFill="1" applyBorder="1" applyAlignment="1">
      <alignment horizontal="center" vertical="center"/>
    </xf>
    <xf numFmtId="0" fontId="1" fillId="7" borderId="8" xfId="0" applyFont="1" applyFill="1" applyBorder="1" applyAlignment="1">
      <alignment horizontal="center" vertical="center"/>
    </xf>
    <xf numFmtId="0" fontId="1" fillId="0" borderId="7" xfId="0" applyFont="1" applyBorder="1" applyAlignment="1" applyProtection="1">
      <alignment horizontal="right"/>
      <protection locked="0"/>
    </xf>
    <xf numFmtId="0" fontId="1" fillId="7" borderId="7" xfId="0" applyFont="1" applyFill="1" applyBorder="1" applyAlignment="1">
      <alignment horizontal="center" vertical="center"/>
    </xf>
    <xf numFmtId="0" fontId="1" fillId="7" borderId="7" xfId="0" applyFont="1" applyFill="1" applyBorder="1" applyAlignment="1">
      <alignment horizontal="center"/>
    </xf>
    <xf numFmtId="0" fontId="12" fillId="7" borderId="7" xfId="1" applyFill="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xf>
    <xf numFmtId="0" fontId="10" fillId="6" borderId="0" xfId="0" applyFont="1" applyFill="1" applyBorder="1" applyAlignment="1">
      <alignment horizontal="center"/>
    </xf>
    <xf numFmtId="0" fontId="11" fillId="6" borderId="0" xfId="0" applyFont="1" applyFill="1" applyBorder="1" applyAlignment="1">
      <alignment horizontal="center"/>
    </xf>
    <xf numFmtId="164" fontId="1" fillId="3" borderId="0" xfId="0" applyNumberFormat="1" applyFont="1" applyFill="1" applyBorder="1" applyAlignment="1">
      <alignment horizontal="left" vertical="center"/>
    </xf>
    <xf numFmtId="0" fontId="1" fillId="0" borderId="0" xfId="0" applyFont="1" applyAlignment="1" applyProtection="1">
      <alignment horizontal="left" vertical="center"/>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5" borderId="1" xfId="0" applyFont="1" applyFill="1" applyBorder="1" applyAlignment="1" applyProtection="1">
      <alignment horizontal="left" vertical="center"/>
      <protection locked="0"/>
    </xf>
    <xf numFmtId="14" fontId="1" fillId="0" borderId="0" xfId="0" applyNumberFormat="1" applyFont="1" applyAlignment="1" applyProtection="1">
      <alignment horizontal="left" vertical="center"/>
      <protection locked="0"/>
    </xf>
    <xf numFmtId="0" fontId="12" fillId="0" borderId="0" xfId="1" applyFill="1" applyBorder="1" applyAlignment="1">
      <alignment horizontal="center" vertical="center"/>
    </xf>
    <xf numFmtId="0" fontId="1" fillId="0" borderId="0" xfId="0" applyFont="1" applyFill="1" applyBorder="1" applyAlignment="1">
      <alignment horizontal="left" vertical="center"/>
    </xf>
    <xf numFmtId="0" fontId="10" fillId="7" borderId="26" xfId="0" applyFont="1" applyFill="1" applyBorder="1" applyAlignment="1">
      <alignment horizontal="center" vertical="center" wrapText="1"/>
    </xf>
    <xf numFmtId="44" fontId="15" fillId="0" borderId="31" xfId="0" applyNumberFormat="1" applyFont="1" applyBorder="1" applyAlignment="1">
      <alignment horizontal="center" vertical="center"/>
    </xf>
    <xf numFmtId="44" fontId="15" fillId="0" borderId="32" xfId="0" applyNumberFormat="1" applyFont="1" applyBorder="1" applyAlignment="1">
      <alignment horizontal="center" vertical="center"/>
    </xf>
    <xf numFmtId="44" fontId="15" fillId="0" borderId="20" xfId="0" applyNumberFormat="1" applyFont="1" applyBorder="1" applyAlignment="1">
      <alignment horizontal="center" vertical="center"/>
    </xf>
    <xf numFmtId="44" fontId="15" fillId="0" borderId="31" xfId="0" applyNumberFormat="1" applyFont="1" applyBorder="1" applyAlignment="1">
      <alignment vertical="center"/>
    </xf>
    <xf numFmtId="44" fontId="15" fillId="0" borderId="32" xfId="0" applyNumberFormat="1" applyFont="1" applyBorder="1" applyAlignment="1">
      <alignment vertical="center"/>
    </xf>
    <xf numFmtId="44" fontId="15" fillId="0" borderId="20" xfId="0" applyNumberFormat="1" applyFont="1" applyBorder="1" applyAlignment="1">
      <alignment vertical="center"/>
    </xf>
    <xf numFmtId="44" fontId="15" fillId="0" borderId="33" xfId="0" applyNumberFormat="1" applyFont="1" applyBorder="1" applyAlignment="1">
      <alignment horizontal="center" vertical="center"/>
    </xf>
    <xf numFmtId="0" fontId="0" fillId="9" borderId="0" xfId="0" applyFill="1" applyAlignment="1">
      <alignment horizontal="center" vertical="center"/>
    </xf>
    <xf numFmtId="0" fontId="9" fillId="9" borderId="0" xfId="0" applyFont="1" applyFill="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44" fontId="0" fillId="0" borderId="1" xfId="0" applyNumberFormat="1" applyBorder="1" applyAlignment="1">
      <alignment vertical="center"/>
    </xf>
    <xf numFmtId="0" fontId="0" fillId="0" borderId="1" xfId="0"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12" fillId="9" borderId="2" xfId="1" applyFill="1" applyBorder="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44" fontId="0" fillId="9" borderId="1" xfId="0" applyNumberFormat="1" applyFill="1" applyBorder="1" applyAlignment="1">
      <alignment vertical="center"/>
    </xf>
    <xf numFmtId="0" fontId="1" fillId="0" borderId="1" xfId="0" applyFont="1" applyBorder="1" applyAlignment="1">
      <alignment horizontal="right" vertical="center"/>
    </xf>
    <xf numFmtId="44" fontId="15" fillId="0" borderId="22" xfId="0" applyNumberFormat="1" applyFont="1" applyBorder="1" applyAlignment="1">
      <alignment horizontal="center" vertical="center"/>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 fillId="0" borderId="0" xfId="0" applyNumberFormat="1" applyFont="1" applyFill="1" applyBorder="1" applyAlignment="1">
      <alignment horizontal="center" vertical="center"/>
    </xf>
    <xf numFmtId="0" fontId="16" fillId="0" borderId="33" xfId="0" applyNumberFormat="1" applyFont="1" applyBorder="1" applyAlignment="1">
      <alignment horizontal="center" vertical="center"/>
    </xf>
    <xf numFmtId="0" fontId="16" fillId="0" borderId="32" xfId="0" applyNumberFormat="1" applyFont="1" applyBorder="1" applyAlignment="1">
      <alignment horizontal="center" vertical="center"/>
    </xf>
    <xf numFmtId="0" fontId="16" fillId="0" borderId="20" xfId="0" applyNumberFormat="1" applyFont="1" applyBorder="1" applyAlignment="1">
      <alignment horizontal="center" vertical="center"/>
    </xf>
    <xf numFmtId="0" fontId="16" fillId="0" borderId="31" xfId="0" applyNumberFormat="1" applyFont="1" applyBorder="1" applyAlignment="1">
      <alignment horizontal="center" vertical="center"/>
    </xf>
    <xf numFmtId="0" fontId="3" fillId="10" borderId="34" xfId="0" applyFont="1" applyFill="1" applyBorder="1" applyAlignment="1">
      <alignment horizontal="center" vertical="center"/>
    </xf>
    <xf numFmtId="0" fontId="3" fillId="7" borderId="34" xfId="0" applyFont="1" applyFill="1" applyBorder="1" applyAlignment="1">
      <alignment horizontal="center" vertical="center"/>
    </xf>
    <xf numFmtId="0" fontId="15" fillId="0" borderId="34" xfId="0" applyFont="1" applyBorder="1" applyAlignment="1">
      <alignment horizontal="center" vertical="center"/>
    </xf>
    <xf numFmtId="0" fontId="16" fillId="0" borderId="34" xfId="0" applyFont="1" applyBorder="1" applyAlignment="1">
      <alignment horizontal="center" vertical="center"/>
    </xf>
    <xf numFmtId="0" fontId="15" fillId="0" borderId="35" xfId="0" applyFont="1" applyBorder="1" applyAlignment="1">
      <alignment horizontal="center" vertical="center" wrapText="1"/>
    </xf>
    <xf numFmtId="0" fontId="15" fillId="0" borderId="34" xfId="0" applyFont="1" applyBorder="1" applyAlignment="1">
      <alignment horizontal="center" vertical="center" wrapText="1"/>
    </xf>
    <xf numFmtId="44" fontId="15" fillId="0" borderId="34" xfId="0" applyNumberFormat="1" applyFont="1" applyBorder="1" applyAlignment="1">
      <alignment horizontal="center" vertical="center"/>
    </xf>
    <xf numFmtId="0" fontId="16" fillId="0" borderId="34" xfId="0" applyNumberFormat="1" applyFont="1" applyBorder="1" applyAlignment="1">
      <alignment horizontal="center" vertical="center"/>
    </xf>
    <xf numFmtId="44" fontId="15" fillId="5" borderId="34" xfId="0" applyNumberFormat="1" applyFont="1" applyFill="1" applyBorder="1" applyAlignment="1">
      <alignment horizontal="center" vertical="center" wrapText="1"/>
    </xf>
    <xf numFmtId="44" fontId="15" fillId="5" borderId="34" xfId="2" applyFont="1" applyFill="1" applyBorder="1" applyAlignment="1">
      <alignment horizontal="center" vertical="center" wrapText="1"/>
    </xf>
    <xf numFmtId="44" fontId="15" fillId="5" borderId="36" xfId="2" applyFont="1" applyFill="1" applyBorder="1" applyAlignment="1">
      <alignment horizontal="center" vertical="center" wrapText="1"/>
    </xf>
    <xf numFmtId="0" fontId="15" fillId="0" borderId="18" xfId="0" applyFont="1" applyBorder="1" applyAlignment="1">
      <alignment horizontal="center" vertical="center"/>
    </xf>
    <xf numFmtId="0" fontId="15" fillId="0" borderId="35" xfId="0" applyFont="1" applyBorder="1" applyAlignment="1">
      <alignment horizontal="center" vertical="center"/>
    </xf>
    <xf numFmtId="0" fontId="3" fillId="10" borderId="20" xfId="0" applyFont="1" applyFill="1" applyBorder="1" applyAlignment="1">
      <alignment horizontal="center" vertical="center"/>
    </xf>
    <xf numFmtId="0" fontId="3" fillId="7" borderId="20" xfId="0" applyFont="1" applyFill="1" applyBorder="1" applyAlignment="1">
      <alignment horizontal="center" vertical="center"/>
    </xf>
    <xf numFmtId="44" fontId="15" fillId="0" borderId="19" xfId="0" applyNumberFormat="1" applyFont="1" applyBorder="1" applyAlignment="1">
      <alignment horizontal="center" vertical="center"/>
    </xf>
    <xf numFmtId="44" fontId="15" fillId="0" borderId="20" xfId="0" applyNumberFormat="1" applyFont="1" applyBorder="1" applyAlignment="1">
      <alignment horizontal="center" vertical="center" wrapText="1"/>
    </xf>
    <xf numFmtId="44" fontId="15" fillId="5" borderId="20" xfId="0" applyNumberFormat="1" applyFont="1" applyFill="1" applyBorder="1" applyAlignment="1">
      <alignment horizontal="center" vertical="center"/>
    </xf>
    <xf numFmtId="0" fontId="2" fillId="7" borderId="20"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15" fillId="11" borderId="20"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5" fillId="11" borderId="19" xfId="0" applyFont="1" applyFill="1" applyBorder="1" applyAlignment="1">
      <alignment horizontal="center" vertical="center" wrapText="1"/>
    </xf>
    <xf numFmtId="0" fontId="15" fillId="11" borderId="20" xfId="0" applyFont="1" applyFill="1" applyBorder="1" applyAlignment="1">
      <alignment horizontal="right" vertical="center" wrapText="1"/>
    </xf>
    <xf numFmtId="0" fontId="15"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15" fillId="11" borderId="34" xfId="0" applyFont="1" applyFill="1" applyBorder="1" applyAlignment="1">
      <alignment horizontal="center" vertical="center"/>
    </xf>
    <xf numFmtId="0" fontId="16" fillId="11" borderId="34" xfId="0" applyFont="1" applyFill="1" applyBorder="1" applyAlignment="1">
      <alignment horizontal="center" vertical="center"/>
    </xf>
    <xf numFmtId="0" fontId="15" fillId="11" borderId="35" xfId="0" applyFont="1" applyFill="1" applyBorder="1" applyAlignment="1">
      <alignment horizontal="center" vertical="center" wrapText="1"/>
    </xf>
    <xf numFmtId="0" fontId="15" fillId="11" borderId="34" xfId="0" applyFont="1" applyFill="1" applyBorder="1" applyAlignment="1">
      <alignment horizontal="right" vertical="center" wrapText="1"/>
    </xf>
    <xf numFmtId="0" fontId="15" fillId="11" borderId="34" xfId="0" applyFont="1" applyFill="1" applyBorder="1" applyAlignment="1">
      <alignment horizontal="center" vertical="center" wrapText="1"/>
    </xf>
    <xf numFmtId="0" fontId="16" fillId="0" borderId="20" xfId="0" applyFont="1" applyBorder="1" applyAlignment="1">
      <alignment horizontal="center" vertical="center"/>
    </xf>
    <xf numFmtId="0" fontId="15" fillId="0" borderId="19" xfId="0" applyFont="1" applyBorder="1" applyAlignment="1">
      <alignment horizontal="center" vertical="center" wrapText="1"/>
    </xf>
    <xf numFmtId="0" fontId="2" fillId="7" borderId="20" xfId="0" applyFont="1" applyFill="1" applyBorder="1" applyAlignment="1">
      <alignment horizontal="center" vertical="center"/>
    </xf>
    <xf numFmtId="0" fontId="15" fillId="7" borderId="20" xfId="0" applyFont="1" applyFill="1" applyBorder="1" applyAlignment="1">
      <alignment horizontal="center" vertical="center"/>
    </xf>
    <xf numFmtId="44" fontId="16" fillId="0" borderId="34" xfId="0" applyNumberFormat="1" applyFont="1" applyBorder="1" applyAlignment="1">
      <alignment horizontal="center" vertical="center"/>
    </xf>
    <xf numFmtId="0" fontId="2" fillId="10" borderId="34" xfId="0" applyFont="1" applyFill="1" applyBorder="1" applyAlignment="1">
      <alignment horizontal="center" vertical="center"/>
    </xf>
    <xf numFmtId="0" fontId="15" fillId="7" borderId="34" xfId="0" applyFont="1" applyFill="1" applyBorder="1" applyAlignment="1">
      <alignment horizontal="center" vertical="center"/>
    </xf>
    <xf numFmtId="44" fontId="15" fillId="0" borderId="34" xfId="0" applyNumberFormat="1" applyFont="1" applyBorder="1" applyAlignment="1">
      <alignment horizontal="center" vertical="center" wrapText="1"/>
    </xf>
    <xf numFmtId="44" fontId="15" fillId="0" borderId="26" xfId="0" applyNumberFormat="1" applyFont="1" applyFill="1" applyBorder="1" applyAlignment="1">
      <alignment horizontal="center" vertical="center"/>
    </xf>
    <xf numFmtId="44" fontId="15" fillId="0" borderId="26" xfId="2" applyFont="1" applyBorder="1" applyAlignment="1">
      <alignment horizontal="center" vertical="center"/>
    </xf>
    <xf numFmtId="0" fontId="2" fillId="10" borderId="21" xfId="0" applyFont="1" applyFill="1" applyBorder="1" applyAlignment="1">
      <alignment horizontal="center" vertical="center" wrapText="1"/>
    </xf>
    <xf numFmtId="0" fontId="16" fillId="0" borderId="21" xfId="0" applyNumberFormat="1" applyFont="1" applyBorder="1" applyAlignment="1">
      <alignment horizontal="center" vertical="center" wrapText="1"/>
    </xf>
    <xf numFmtId="0" fontId="2" fillId="10" borderId="34" xfId="0" applyFont="1" applyFill="1" applyBorder="1" applyAlignment="1">
      <alignment horizontal="center" vertical="center" wrapText="1"/>
    </xf>
    <xf numFmtId="0" fontId="15" fillId="7" borderId="34" xfId="0" applyFont="1" applyFill="1" applyBorder="1" applyAlignment="1">
      <alignment horizontal="center" vertical="center" wrapText="1"/>
    </xf>
    <xf numFmtId="0" fontId="15" fillId="11" borderId="2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21"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11" borderId="34" xfId="0" applyFont="1" applyFill="1" applyBorder="1" applyAlignment="1">
      <alignment horizontal="center" vertical="center" wrapText="1"/>
    </xf>
    <xf numFmtId="0" fontId="16" fillId="11" borderId="34" xfId="0" applyFont="1" applyFill="1" applyBorder="1" applyAlignment="1">
      <alignment horizontal="center" vertical="center" wrapText="1"/>
    </xf>
    <xf numFmtId="8" fontId="15" fillId="5" borderId="20" xfId="2" applyNumberFormat="1" applyFont="1" applyFill="1" applyBorder="1" applyAlignment="1">
      <alignment horizontal="center" vertical="center" wrapText="1"/>
    </xf>
    <xf numFmtId="0" fontId="3" fillId="11" borderId="20" xfId="0" applyFont="1" applyFill="1" applyBorder="1" applyAlignment="1">
      <alignment horizontal="center" vertical="center" wrapText="1"/>
    </xf>
    <xf numFmtId="44" fontId="15" fillId="11" borderId="20" xfId="0" applyNumberFormat="1" applyFont="1" applyFill="1" applyBorder="1" applyAlignment="1">
      <alignment horizontal="center" vertical="center"/>
    </xf>
    <xf numFmtId="44" fontId="15" fillId="11" borderId="20" xfId="0" applyNumberFormat="1" applyFont="1" applyFill="1" applyBorder="1" applyAlignment="1">
      <alignment horizontal="right" vertical="center"/>
    </xf>
    <xf numFmtId="44" fontId="15" fillId="11" borderId="34" xfId="0" applyNumberFormat="1" applyFont="1" applyFill="1" applyBorder="1" applyAlignment="1">
      <alignment horizontal="right" vertical="center"/>
    </xf>
    <xf numFmtId="44" fontId="15" fillId="11" borderId="34" xfId="0" applyNumberFormat="1" applyFont="1" applyFill="1" applyBorder="1" applyAlignment="1">
      <alignment horizontal="center" vertical="center"/>
    </xf>
    <xf numFmtId="0" fontId="2" fillId="7" borderId="18" xfId="0" applyFont="1" applyFill="1" applyBorder="1" applyAlignment="1">
      <alignment vertical="center" wrapText="1"/>
    </xf>
    <xf numFmtId="0" fontId="2" fillId="7" borderId="19" xfId="0" applyFont="1" applyFill="1" applyBorder="1" applyAlignment="1">
      <alignment vertical="center" wrapText="1"/>
    </xf>
    <xf numFmtId="0" fontId="10" fillId="7" borderId="26" xfId="0" applyFont="1" applyFill="1" applyBorder="1" applyAlignment="1">
      <alignment vertical="center" wrapText="1"/>
    </xf>
    <xf numFmtId="0" fontId="10" fillId="7" borderId="28" xfId="0" applyFont="1" applyFill="1" applyBorder="1" applyAlignment="1">
      <alignment vertical="center" wrapText="1"/>
    </xf>
    <xf numFmtId="0" fontId="10" fillId="7" borderId="25" xfId="0" applyFont="1" applyFill="1" applyBorder="1" applyAlignment="1">
      <alignment vertical="center" wrapText="1"/>
    </xf>
    <xf numFmtId="42" fontId="3" fillId="0" borderId="0" xfId="0" applyNumberFormat="1" applyFont="1" applyBorder="1" applyAlignment="1">
      <alignment horizontal="center" vertical="center"/>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0" fillId="7" borderId="26" xfId="0" applyFont="1" applyFill="1" applyBorder="1" applyAlignment="1">
      <alignment horizontal="center" vertical="center"/>
    </xf>
    <xf numFmtId="0" fontId="0" fillId="0" borderId="37" xfId="0" applyBorder="1" applyAlignment="1" applyProtection="1">
      <alignment horizontal="center" vertical="center"/>
    </xf>
    <xf numFmtId="0" fontId="0" fillId="0" borderId="37" xfId="0" applyBorder="1" applyAlignment="1">
      <alignment horizontal="center" vertical="center"/>
    </xf>
    <xf numFmtId="0" fontId="2" fillId="0" borderId="37" xfId="0" applyFont="1" applyBorder="1" applyAlignment="1">
      <alignment horizontal="center" vertical="center"/>
    </xf>
    <xf numFmtId="0" fontId="3" fillId="0" borderId="38" xfId="0" applyFont="1" applyFill="1" applyBorder="1" applyAlignment="1">
      <alignment horizontal="center" vertical="center"/>
    </xf>
    <xf numFmtId="44" fontId="15" fillId="5" borderId="39" xfId="2" applyFont="1" applyFill="1" applyBorder="1" applyAlignment="1">
      <alignment horizontal="center" vertical="center" wrapText="1"/>
    </xf>
    <xf numFmtId="44" fontId="15" fillId="5" borderId="40" xfId="2" applyFont="1" applyFill="1" applyBorder="1" applyAlignment="1">
      <alignment horizontal="center" vertical="center" wrapText="1"/>
    </xf>
    <xf numFmtId="44" fontId="15" fillId="5" borderId="41" xfId="2" applyFont="1" applyFill="1" applyBorder="1" applyAlignment="1">
      <alignment horizontal="center" vertical="center" wrapText="1"/>
    </xf>
    <xf numFmtId="44" fontId="15" fillId="5" borderId="42" xfId="2" applyFont="1" applyFill="1" applyBorder="1" applyAlignment="1">
      <alignment horizontal="center" vertical="center" wrapText="1"/>
    </xf>
    <xf numFmtId="44" fontId="16" fillId="10" borderId="43" xfId="2" applyFont="1" applyFill="1" applyBorder="1" applyAlignment="1">
      <alignment horizontal="center" vertical="center"/>
    </xf>
    <xf numFmtId="0" fontId="16" fillId="7" borderId="44" xfId="0" applyFont="1" applyFill="1" applyBorder="1" applyAlignment="1">
      <alignment horizontal="center" vertical="center" wrapText="1"/>
    </xf>
    <xf numFmtId="44" fontId="15" fillId="5" borderId="39" xfId="0" applyNumberFormat="1" applyFont="1" applyFill="1" applyBorder="1" applyAlignment="1">
      <alignment horizontal="center" vertical="center"/>
    </xf>
    <xf numFmtId="44" fontId="15" fillId="5" borderId="40" xfId="0" applyNumberFormat="1" applyFont="1" applyFill="1" applyBorder="1" applyAlignment="1">
      <alignment horizontal="center" vertical="center"/>
    </xf>
    <xf numFmtId="0" fontId="3" fillId="0" borderId="37" xfId="0" applyFont="1" applyBorder="1" applyAlignment="1">
      <alignment horizontal="center" vertical="center"/>
    </xf>
    <xf numFmtId="0" fontId="16" fillId="7" borderId="43"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4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1" fillId="0" borderId="0" xfId="0" applyFont="1" applyBorder="1" applyAlignment="1" applyProtection="1">
      <alignment horizontal="center" vertical="center"/>
    </xf>
    <xf numFmtId="0" fontId="1" fillId="0" borderId="37" xfId="0" applyFont="1" applyBorder="1" applyAlignment="1" applyProtection="1">
      <alignment horizontal="center" vertical="center"/>
    </xf>
    <xf numFmtId="0" fontId="4" fillId="5" borderId="0" xfId="0" applyFont="1" applyFill="1" applyBorder="1" applyAlignment="1">
      <alignment horizontal="center" vertical="center"/>
    </xf>
    <xf numFmtId="0" fontId="4" fillId="5" borderId="37" xfId="0" applyFont="1" applyFill="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color rgb="FFE7F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FF8D-8E61-4AA4-97F1-66F6AC985ADD}">
  <sheetPr>
    <tabColor theme="8" tint="0.39997558519241921"/>
  </sheetPr>
  <dimension ref="A1:K31"/>
  <sheetViews>
    <sheetView zoomScale="80" zoomScaleNormal="80" workbookViewId="0">
      <selection activeCell="N33" sqref="N33"/>
    </sheetView>
  </sheetViews>
  <sheetFormatPr defaultColWidth="8.7109375" defaultRowHeight="15" x14ac:dyDescent="0.25"/>
  <cols>
    <col min="1" max="16384" width="8.7109375" style="13"/>
  </cols>
  <sheetData>
    <row r="1" spans="1:11" ht="15.75" x14ac:dyDescent="0.25">
      <c r="C1" s="204" t="s">
        <v>0</v>
      </c>
      <c r="D1" s="205"/>
      <c r="E1" s="205"/>
      <c r="F1" s="205"/>
      <c r="G1" s="205"/>
    </row>
    <row r="3" spans="1:11" x14ac:dyDescent="0.25">
      <c r="A3" s="14" t="s">
        <v>1</v>
      </c>
      <c r="B3" s="14"/>
      <c r="C3" s="206"/>
      <c r="D3" s="206"/>
      <c r="E3" s="206"/>
      <c r="F3" s="14"/>
      <c r="G3" s="14"/>
      <c r="H3" s="14"/>
      <c r="I3" s="14"/>
      <c r="J3" s="14"/>
      <c r="K3" s="14"/>
    </row>
    <row r="4" spans="1:11" x14ac:dyDescent="0.25">
      <c r="A4" s="14"/>
      <c r="B4" s="14"/>
      <c r="C4" s="14"/>
      <c r="D4" s="14"/>
      <c r="E4" s="14"/>
      <c r="F4" s="14"/>
      <c r="G4" s="14"/>
      <c r="H4" s="14"/>
      <c r="I4" s="14"/>
      <c r="J4" s="14"/>
      <c r="K4" s="14"/>
    </row>
    <row r="5" spans="1:11" x14ac:dyDescent="0.25">
      <c r="A5" s="197" t="s">
        <v>63</v>
      </c>
      <c r="B5" s="197"/>
      <c r="C5" s="197"/>
      <c r="D5" s="199"/>
      <c r="E5" s="199"/>
      <c r="F5" s="199"/>
      <c r="G5" s="199"/>
      <c r="H5" s="199"/>
      <c r="I5" s="14"/>
      <c r="J5" s="14"/>
      <c r="K5" s="14"/>
    </row>
    <row r="6" spans="1:11" x14ac:dyDescent="0.25">
      <c r="A6" s="197" t="s">
        <v>64</v>
      </c>
      <c r="B6" s="197"/>
      <c r="C6" s="197"/>
      <c r="D6" s="199"/>
      <c r="E6" s="199"/>
      <c r="F6" s="199"/>
      <c r="G6" s="199"/>
      <c r="H6" s="199"/>
      <c r="I6" s="14"/>
      <c r="J6" s="14"/>
      <c r="K6" s="14"/>
    </row>
    <row r="7" spans="1:11" x14ac:dyDescent="0.25">
      <c r="A7" s="197" t="s">
        <v>65</v>
      </c>
      <c r="B7" s="197"/>
      <c r="C7" s="197"/>
      <c r="D7" s="198"/>
      <c r="E7" s="198"/>
      <c r="F7" s="198"/>
      <c r="G7" s="198"/>
      <c r="H7" s="198"/>
      <c r="I7" s="14"/>
      <c r="J7" s="14"/>
      <c r="K7" s="14"/>
    </row>
    <row r="8" spans="1:11" x14ac:dyDescent="0.25">
      <c r="A8" s="197" t="s">
        <v>45</v>
      </c>
      <c r="B8" s="197"/>
      <c r="C8" s="197"/>
      <c r="D8" s="199"/>
      <c r="E8" s="199"/>
      <c r="F8" s="199"/>
      <c r="G8" s="199"/>
      <c r="H8" s="199"/>
      <c r="I8" s="14"/>
      <c r="J8" s="14"/>
      <c r="K8" s="14"/>
    </row>
    <row r="9" spans="1:11" x14ac:dyDescent="0.25">
      <c r="A9" s="197" t="s">
        <v>44</v>
      </c>
      <c r="B9" s="197"/>
      <c r="C9" s="197"/>
      <c r="D9" s="200"/>
      <c r="E9" s="199"/>
      <c r="F9" s="199"/>
      <c r="G9" s="199"/>
      <c r="H9" s="199"/>
      <c r="I9" s="14"/>
      <c r="J9" s="14"/>
      <c r="K9" s="14"/>
    </row>
    <row r="10" spans="1:11" ht="75" customHeight="1" x14ac:dyDescent="0.25">
      <c r="A10" s="201" t="s">
        <v>2</v>
      </c>
      <c r="B10" s="202"/>
      <c r="C10" s="202"/>
      <c r="D10" s="202"/>
      <c r="E10" s="202"/>
      <c r="F10" s="202"/>
      <c r="G10" s="202"/>
      <c r="H10" s="202"/>
      <c r="I10" s="15"/>
      <c r="J10" s="15"/>
      <c r="K10" s="15"/>
    </row>
    <row r="11" spans="1:11" s="203" customFormat="1" x14ac:dyDescent="0.25"/>
    <row r="12" spans="1:11" ht="35.25" customHeight="1" x14ac:dyDescent="0.25">
      <c r="A12" s="201" t="s">
        <v>57</v>
      </c>
      <c r="B12" s="201"/>
      <c r="C12" s="201"/>
      <c r="D12" s="201"/>
      <c r="E12" s="201"/>
      <c r="F12" s="201"/>
      <c r="G12" s="201"/>
      <c r="H12" s="201"/>
      <c r="I12" s="14"/>
      <c r="J12" s="14"/>
      <c r="K12" s="14"/>
    </row>
    <row r="13" spans="1:11" s="203" customFormat="1" x14ac:dyDescent="0.25"/>
    <row r="14" spans="1:11" x14ac:dyDescent="0.25">
      <c r="A14" s="194" t="s">
        <v>46</v>
      </c>
      <c r="B14" s="194"/>
      <c r="C14" s="194"/>
      <c r="D14" s="194"/>
      <c r="E14" s="194"/>
      <c r="F14" s="194"/>
      <c r="G14" s="194"/>
      <c r="H14" s="194"/>
      <c r="I14" s="14"/>
      <c r="J14" s="14"/>
      <c r="K14" s="14"/>
    </row>
    <row r="15" spans="1:11" x14ac:dyDescent="0.25">
      <c r="A15" s="14"/>
      <c r="B15" s="14"/>
      <c r="C15" s="14"/>
      <c r="D15" s="14"/>
      <c r="E15" s="14"/>
      <c r="F15" s="14"/>
      <c r="G15" s="14"/>
      <c r="H15" s="14"/>
      <c r="I15" s="14"/>
      <c r="J15" s="14"/>
      <c r="K15" s="14"/>
    </row>
    <row r="16" spans="1:11" x14ac:dyDescent="0.25">
      <c r="A16" s="185" t="s">
        <v>3</v>
      </c>
      <c r="B16" s="185"/>
      <c r="C16" s="185"/>
      <c r="D16" s="185"/>
      <c r="E16" s="195"/>
      <c r="F16" s="196"/>
      <c r="G16" s="196"/>
      <c r="H16" s="196"/>
      <c r="I16" s="14"/>
      <c r="J16" s="14"/>
      <c r="K16" s="14"/>
    </row>
    <row r="17" spans="1:11" x14ac:dyDescent="0.25">
      <c r="A17" s="185" t="s">
        <v>4</v>
      </c>
      <c r="B17" s="185"/>
      <c r="C17" s="185"/>
      <c r="D17" s="185"/>
      <c r="E17" s="191"/>
      <c r="F17" s="191"/>
      <c r="G17" s="191"/>
      <c r="H17" s="191"/>
      <c r="I17" s="14"/>
      <c r="J17" s="14"/>
      <c r="K17" s="14"/>
    </row>
    <row r="18" spans="1:11" x14ac:dyDescent="0.25">
      <c r="A18" s="185" t="s">
        <v>5</v>
      </c>
      <c r="B18" s="185"/>
      <c r="C18" s="185"/>
      <c r="D18" s="185"/>
      <c r="E18" s="192"/>
      <c r="F18" s="192"/>
      <c r="G18" s="192"/>
      <c r="H18" s="192"/>
      <c r="I18" s="14"/>
      <c r="J18" s="14"/>
      <c r="K18" s="14"/>
    </row>
    <row r="19" spans="1:11" x14ac:dyDescent="0.25">
      <c r="A19" s="193"/>
      <c r="B19" s="193"/>
      <c r="C19" s="193"/>
      <c r="D19" s="193"/>
      <c r="E19" s="194"/>
      <c r="F19" s="194"/>
      <c r="G19" s="194"/>
      <c r="H19" s="194"/>
      <c r="I19" s="14"/>
      <c r="J19" s="14"/>
      <c r="K19" s="14"/>
    </row>
    <row r="20" spans="1:11" x14ac:dyDescent="0.25">
      <c r="A20" s="184" t="s">
        <v>6</v>
      </c>
      <c r="B20" s="184"/>
      <c r="C20" s="184"/>
      <c r="D20" s="184"/>
      <c r="E20" s="190"/>
      <c r="F20" s="186"/>
      <c r="G20" s="186"/>
      <c r="H20" s="186"/>
      <c r="I20" s="14"/>
      <c r="J20" s="14"/>
      <c r="K20" s="14"/>
    </row>
    <row r="21" spans="1:11" x14ac:dyDescent="0.25">
      <c r="A21" s="184" t="s">
        <v>7</v>
      </c>
      <c r="B21" s="184"/>
      <c r="C21" s="184"/>
      <c r="D21" s="184"/>
      <c r="E21" s="186"/>
      <c r="F21" s="186"/>
      <c r="G21" s="186"/>
      <c r="H21" s="186"/>
      <c r="I21" s="14"/>
      <c r="J21" s="14"/>
      <c r="K21" s="14"/>
    </row>
    <row r="22" spans="1:11" x14ac:dyDescent="0.25">
      <c r="A22" s="14"/>
      <c r="B22" s="14"/>
      <c r="C22" s="14"/>
      <c r="D22" s="14"/>
      <c r="E22" s="14"/>
      <c r="F22" s="14"/>
      <c r="G22" s="14"/>
      <c r="H22" s="14"/>
      <c r="I22" s="14"/>
      <c r="J22" s="14"/>
      <c r="K22" s="14"/>
    </row>
    <row r="23" spans="1:11" x14ac:dyDescent="0.25">
      <c r="A23" s="184" t="s">
        <v>8</v>
      </c>
      <c r="B23" s="184"/>
      <c r="C23" s="184"/>
      <c r="D23" s="184"/>
      <c r="E23" s="186"/>
      <c r="F23" s="186"/>
      <c r="G23" s="186"/>
      <c r="H23" s="186"/>
      <c r="I23" s="14"/>
      <c r="J23" s="14"/>
      <c r="K23" s="14"/>
    </row>
    <row r="24" spans="1:11" x14ac:dyDescent="0.25">
      <c r="A24" s="14"/>
      <c r="B24" s="14"/>
      <c r="C24" s="14"/>
      <c r="D24" s="14"/>
      <c r="E24" s="14"/>
      <c r="F24" s="14"/>
      <c r="G24" s="14"/>
      <c r="H24" s="14"/>
      <c r="I24" s="14"/>
      <c r="J24" s="14"/>
      <c r="K24" s="14"/>
    </row>
    <row r="25" spans="1:11" x14ac:dyDescent="0.25">
      <c r="A25" s="16" t="s">
        <v>9</v>
      </c>
      <c r="B25" s="17"/>
      <c r="C25" s="16"/>
      <c r="D25" s="16"/>
      <c r="E25" s="16"/>
      <c r="F25" s="183"/>
      <c r="G25" s="183"/>
      <c r="H25" s="183"/>
      <c r="I25" s="14"/>
      <c r="J25" s="14"/>
      <c r="K25" s="14"/>
    </row>
    <row r="26" spans="1:11" x14ac:dyDescent="0.25">
      <c r="A26" s="184" t="s">
        <v>10</v>
      </c>
      <c r="B26" s="184"/>
      <c r="C26" s="184"/>
      <c r="D26" s="184"/>
      <c r="E26" s="16"/>
      <c r="F26" s="16"/>
      <c r="G26" s="16"/>
      <c r="H26" s="16"/>
      <c r="I26" s="14"/>
      <c r="J26" s="14"/>
      <c r="K26" s="14"/>
    </row>
    <row r="27" spans="1:11" x14ac:dyDescent="0.25">
      <c r="A27" s="14"/>
      <c r="B27" s="14"/>
      <c r="C27" s="14"/>
      <c r="D27" s="14"/>
      <c r="E27" s="14"/>
      <c r="F27" s="14"/>
      <c r="G27" s="14"/>
      <c r="H27" s="14"/>
      <c r="I27" s="14"/>
      <c r="J27" s="14"/>
      <c r="K27" s="14"/>
    </row>
    <row r="28" spans="1:11" x14ac:dyDescent="0.25">
      <c r="A28" s="185" t="s">
        <v>11</v>
      </c>
      <c r="B28" s="185"/>
      <c r="C28" s="185"/>
      <c r="D28" s="185"/>
      <c r="E28" s="186"/>
      <c r="F28" s="186"/>
      <c r="G28" s="186"/>
      <c r="H28" s="186"/>
      <c r="I28" s="14"/>
      <c r="J28" s="14"/>
      <c r="K28" s="14"/>
    </row>
    <row r="29" spans="1:11" x14ac:dyDescent="0.25">
      <c r="A29" s="14"/>
      <c r="B29" s="14"/>
      <c r="C29" s="14"/>
      <c r="D29" s="14"/>
      <c r="E29" s="187"/>
      <c r="F29" s="188"/>
      <c r="G29" s="188"/>
      <c r="H29" s="189"/>
      <c r="I29" s="14"/>
      <c r="J29" s="14"/>
      <c r="K29" s="14"/>
    </row>
    <row r="30" spans="1:11" x14ac:dyDescent="0.25">
      <c r="A30" s="14"/>
      <c r="B30" s="14"/>
      <c r="C30" s="14"/>
      <c r="D30" s="14"/>
      <c r="E30" s="14"/>
      <c r="F30" s="14"/>
      <c r="G30" s="14"/>
      <c r="H30" s="14"/>
      <c r="I30" s="14"/>
      <c r="J30" s="14"/>
      <c r="K30" s="14"/>
    </row>
    <row r="31" spans="1:11" x14ac:dyDescent="0.25">
      <c r="A31" s="14"/>
      <c r="B31" s="14"/>
      <c r="C31" s="14"/>
      <c r="D31" s="14"/>
      <c r="E31" s="14"/>
      <c r="F31" s="14"/>
      <c r="G31" s="14"/>
      <c r="H31" s="14"/>
      <c r="I31" s="14"/>
      <c r="J31" s="14"/>
      <c r="K31" s="14"/>
    </row>
  </sheetData>
  <mergeCells count="36">
    <mergeCell ref="C1:G1"/>
    <mergeCell ref="C3:E3"/>
    <mergeCell ref="A5:C5"/>
    <mergeCell ref="D5:H5"/>
    <mergeCell ref="A6:C6"/>
    <mergeCell ref="D6:H6"/>
    <mergeCell ref="A16:D16"/>
    <mergeCell ref="E16:H16"/>
    <mergeCell ref="A7:C7"/>
    <mergeCell ref="D7:H7"/>
    <mergeCell ref="A8:C8"/>
    <mergeCell ref="D8:H8"/>
    <mergeCell ref="A9:C9"/>
    <mergeCell ref="D9:H9"/>
    <mergeCell ref="A10:H10"/>
    <mergeCell ref="A11:XFD11"/>
    <mergeCell ref="A12:H12"/>
    <mergeCell ref="A13:XFD13"/>
    <mergeCell ref="A14:H14"/>
    <mergeCell ref="A17:D17"/>
    <mergeCell ref="E17:H17"/>
    <mergeCell ref="A18:D18"/>
    <mergeCell ref="E18:H18"/>
    <mergeCell ref="A19:D19"/>
    <mergeCell ref="E19:H19"/>
    <mergeCell ref="A20:D20"/>
    <mergeCell ref="E20:H20"/>
    <mergeCell ref="A21:D21"/>
    <mergeCell ref="E21:H21"/>
    <mergeCell ref="A23:D23"/>
    <mergeCell ref="E23:H23"/>
    <mergeCell ref="F25:H25"/>
    <mergeCell ref="A26:D26"/>
    <mergeCell ref="A28:D28"/>
    <mergeCell ref="E28:H28"/>
    <mergeCell ref="E29:H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A4550-D959-4FB3-870C-C6941AC849E1}">
  <sheetPr>
    <tabColor theme="8" tint="0.39997558519241921"/>
  </sheetPr>
  <dimension ref="A1:K31"/>
  <sheetViews>
    <sheetView zoomScale="80" zoomScaleNormal="80" workbookViewId="0">
      <selection activeCell="L12" sqref="L12"/>
    </sheetView>
  </sheetViews>
  <sheetFormatPr defaultColWidth="8.7109375" defaultRowHeight="15" x14ac:dyDescent="0.25"/>
  <cols>
    <col min="1" max="16384" width="8.7109375" style="13"/>
  </cols>
  <sheetData>
    <row r="1" spans="1:11" ht="15.75" x14ac:dyDescent="0.25">
      <c r="C1" s="204" t="s">
        <v>0</v>
      </c>
      <c r="D1" s="205"/>
      <c r="E1" s="205"/>
      <c r="F1" s="205"/>
      <c r="G1" s="205"/>
    </row>
    <row r="3" spans="1:11" x14ac:dyDescent="0.25">
      <c r="A3" s="14" t="s">
        <v>1</v>
      </c>
      <c r="B3" s="14"/>
      <c r="C3" s="206"/>
      <c r="D3" s="206"/>
      <c r="E3" s="206"/>
      <c r="F3" s="14"/>
      <c r="G3" s="14"/>
      <c r="H3" s="14"/>
      <c r="I3" s="14"/>
      <c r="J3" s="14"/>
      <c r="K3" s="14"/>
    </row>
    <row r="4" spans="1:11" x14ac:dyDescent="0.25">
      <c r="A4" s="14"/>
      <c r="B4" s="14"/>
      <c r="C4" s="14"/>
      <c r="D4" s="14"/>
      <c r="E4" s="14"/>
      <c r="F4" s="14"/>
      <c r="G4" s="14"/>
      <c r="H4" s="14"/>
      <c r="I4" s="14"/>
      <c r="J4" s="14"/>
      <c r="K4" s="14"/>
    </row>
    <row r="5" spans="1:11" x14ac:dyDescent="0.25">
      <c r="A5" s="197" t="s">
        <v>63</v>
      </c>
      <c r="B5" s="197"/>
      <c r="C5" s="197"/>
      <c r="D5" s="199"/>
      <c r="E5" s="199"/>
      <c r="F5" s="199"/>
      <c r="G5" s="199"/>
      <c r="H5" s="199"/>
      <c r="I5" s="14"/>
      <c r="J5" s="14"/>
      <c r="K5" s="14"/>
    </row>
    <row r="6" spans="1:11" x14ac:dyDescent="0.25">
      <c r="A6" s="197" t="s">
        <v>64</v>
      </c>
      <c r="B6" s="197"/>
      <c r="C6" s="197"/>
      <c r="D6" s="199"/>
      <c r="E6" s="199"/>
      <c r="F6" s="199"/>
      <c r="G6" s="199"/>
      <c r="H6" s="199"/>
      <c r="I6" s="14"/>
      <c r="J6" s="14"/>
      <c r="K6" s="14"/>
    </row>
    <row r="7" spans="1:11" x14ac:dyDescent="0.25">
      <c r="A7" s="197" t="s">
        <v>65</v>
      </c>
      <c r="B7" s="197"/>
      <c r="C7" s="197"/>
      <c r="D7" s="198"/>
      <c r="E7" s="198"/>
      <c r="F7" s="198"/>
      <c r="G7" s="198"/>
      <c r="H7" s="198"/>
      <c r="I7" s="14"/>
      <c r="J7" s="14"/>
      <c r="K7" s="14"/>
    </row>
    <row r="8" spans="1:11" x14ac:dyDescent="0.25">
      <c r="A8" s="197" t="s">
        <v>45</v>
      </c>
      <c r="B8" s="197"/>
      <c r="C8" s="197"/>
      <c r="D8" s="199"/>
      <c r="E8" s="199"/>
      <c r="F8" s="199"/>
      <c r="G8" s="199"/>
      <c r="H8" s="199"/>
      <c r="I8" s="14"/>
      <c r="J8" s="14"/>
      <c r="K8" s="14"/>
    </row>
    <row r="9" spans="1:11" x14ac:dyDescent="0.25">
      <c r="A9" s="197" t="s">
        <v>44</v>
      </c>
      <c r="B9" s="197"/>
      <c r="C9" s="197"/>
      <c r="D9" s="200"/>
      <c r="E9" s="199"/>
      <c r="F9" s="199"/>
      <c r="G9" s="199"/>
      <c r="H9" s="199"/>
      <c r="I9" s="14"/>
      <c r="J9" s="14"/>
      <c r="K9" s="14"/>
    </row>
    <row r="10" spans="1:11" ht="75" customHeight="1" x14ac:dyDescent="0.25">
      <c r="A10" s="201" t="s">
        <v>2</v>
      </c>
      <c r="B10" s="202"/>
      <c r="C10" s="202"/>
      <c r="D10" s="202"/>
      <c r="E10" s="202"/>
      <c r="F10" s="202"/>
      <c r="G10" s="202"/>
      <c r="H10" s="202"/>
      <c r="I10" s="15"/>
      <c r="J10" s="15"/>
      <c r="K10" s="15"/>
    </row>
    <row r="11" spans="1:11" s="203" customFormat="1" x14ac:dyDescent="0.25"/>
    <row r="12" spans="1:11" ht="35.25" customHeight="1" x14ac:dyDescent="0.25">
      <c r="A12" s="201" t="s">
        <v>57</v>
      </c>
      <c r="B12" s="201"/>
      <c r="C12" s="201"/>
      <c r="D12" s="201"/>
      <c r="E12" s="201"/>
      <c r="F12" s="201"/>
      <c r="G12" s="201"/>
      <c r="H12" s="201"/>
      <c r="I12" s="14"/>
      <c r="J12" s="14"/>
      <c r="K12" s="14"/>
    </row>
    <row r="13" spans="1:11" s="203" customFormat="1" x14ac:dyDescent="0.25"/>
    <row r="14" spans="1:11" x14ac:dyDescent="0.25">
      <c r="A14" s="194" t="s">
        <v>46</v>
      </c>
      <c r="B14" s="194"/>
      <c r="C14" s="194"/>
      <c r="D14" s="194"/>
      <c r="E14" s="194"/>
      <c r="F14" s="194"/>
      <c r="G14" s="194"/>
      <c r="H14" s="194"/>
      <c r="I14" s="14"/>
      <c r="J14" s="14"/>
      <c r="K14" s="14"/>
    </row>
    <row r="15" spans="1:11" x14ac:dyDescent="0.25">
      <c r="A15" s="14"/>
      <c r="B15" s="14"/>
      <c r="C15" s="14"/>
      <c r="D15" s="14"/>
      <c r="E15" s="14"/>
      <c r="F15" s="14"/>
      <c r="G15" s="14"/>
      <c r="H15" s="14"/>
      <c r="I15" s="14"/>
      <c r="J15" s="14"/>
      <c r="K15" s="14"/>
    </row>
    <row r="16" spans="1:11" x14ac:dyDescent="0.25">
      <c r="A16" s="185" t="s">
        <v>3</v>
      </c>
      <c r="B16" s="185"/>
      <c r="C16" s="185"/>
      <c r="D16" s="185"/>
      <c r="E16" s="195"/>
      <c r="F16" s="196"/>
      <c r="G16" s="196"/>
      <c r="H16" s="196"/>
      <c r="I16" s="14"/>
      <c r="J16" s="14"/>
      <c r="K16" s="14"/>
    </row>
    <row r="17" spans="1:11" x14ac:dyDescent="0.25">
      <c r="A17" s="185" t="s">
        <v>4</v>
      </c>
      <c r="B17" s="185"/>
      <c r="C17" s="185"/>
      <c r="D17" s="185"/>
      <c r="E17" s="191"/>
      <c r="F17" s="191"/>
      <c r="G17" s="191"/>
      <c r="H17" s="191"/>
      <c r="I17" s="14"/>
      <c r="J17" s="14"/>
      <c r="K17" s="14"/>
    </row>
    <row r="18" spans="1:11" x14ac:dyDescent="0.25">
      <c r="A18" s="185" t="s">
        <v>5</v>
      </c>
      <c r="B18" s="185"/>
      <c r="C18" s="185"/>
      <c r="D18" s="185"/>
      <c r="E18" s="192"/>
      <c r="F18" s="192"/>
      <c r="G18" s="192"/>
      <c r="H18" s="192"/>
      <c r="I18" s="14"/>
      <c r="J18" s="14"/>
      <c r="K18" s="14"/>
    </row>
    <row r="19" spans="1:11" x14ac:dyDescent="0.25">
      <c r="A19" s="193"/>
      <c r="B19" s="193"/>
      <c r="C19" s="193"/>
      <c r="D19" s="193"/>
      <c r="E19" s="194"/>
      <c r="F19" s="194"/>
      <c r="G19" s="194"/>
      <c r="H19" s="194"/>
      <c r="I19" s="14"/>
      <c r="J19" s="14"/>
      <c r="K19" s="14"/>
    </row>
    <row r="20" spans="1:11" x14ac:dyDescent="0.25">
      <c r="A20" s="184" t="s">
        <v>6</v>
      </c>
      <c r="B20" s="184"/>
      <c r="C20" s="184"/>
      <c r="D20" s="184"/>
      <c r="E20" s="190"/>
      <c r="F20" s="186"/>
      <c r="G20" s="186"/>
      <c r="H20" s="186"/>
      <c r="I20" s="14"/>
      <c r="J20" s="14"/>
      <c r="K20" s="14"/>
    </row>
    <row r="21" spans="1:11" x14ac:dyDescent="0.25">
      <c r="A21" s="184" t="s">
        <v>7</v>
      </c>
      <c r="B21" s="184"/>
      <c r="C21" s="184"/>
      <c r="D21" s="184"/>
      <c r="E21" s="186"/>
      <c r="F21" s="186"/>
      <c r="G21" s="186"/>
      <c r="H21" s="186"/>
      <c r="I21" s="14"/>
      <c r="J21" s="14"/>
      <c r="K21" s="14"/>
    </row>
    <row r="22" spans="1:11" x14ac:dyDescent="0.25">
      <c r="A22" s="14"/>
      <c r="B22" s="14"/>
      <c r="C22" s="14"/>
      <c r="D22" s="14"/>
      <c r="E22" s="14"/>
      <c r="F22" s="14"/>
      <c r="G22" s="14"/>
      <c r="H22" s="14"/>
      <c r="I22" s="14"/>
      <c r="J22" s="14"/>
      <c r="K22" s="14"/>
    </row>
    <row r="23" spans="1:11" x14ac:dyDescent="0.25">
      <c r="A23" s="184" t="s">
        <v>8</v>
      </c>
      <c r="B23" s="184"/>
      <c r="C23" s="184"/>
      <c r="D23" s="184"/>
      <c r="E23" s="186" t="s">
        <v>29</v>
      </c>
      <c r="F23" s="186"/>
      <c r="G23" s="186"/>
      <c r="H23" s="186"/>
      <c r="I23" s="14"/>
      <c r="J23" s="14"/>
      <c r="K23" s="14"/>
    </row>
    <row r="24" spans="1:11" x14ac:dyDescent="0.25">
      <c r="A24" s="14"/>
      <c r="B24" s="14"/>
      <c r="C24" s="14"/>
      <c r="D24" s="14"/>
      <c r="E24" s="14"/>
      <c r="F24" s="14"/>
      <c r="G24" s="14"/>
      <c r="H24" s="14"/>
      <c r="I24" s="14"/>
      <c r="J24" s="14"/>
      <c r="K24" s="14"/>
    </row>
    <row r="25" spans="1:11" x14ac:dyDescent="0.25">
      <c r="A25" s="16" t="s">
        <v>9</v>
      </c>
      <c r="B25" s="17"/>
      <c r="C25" s="16"/>
      <c r="D25" s="16"/>
      <c r="E25" s="16"/>
      <c r="F25" s="183"/>
      <c r="G25" s="183"/>
      <c r="H25" s="183"/>
      <c r="I25" s="14"/>
      <c r="J25" s="14"/>
      <c r="K25" s="14"/>
    </row>
    <row r="26" spans="1:11" x14ac:dyDescent="0.25">
      <c r="A26" s="184" t="s">
        <v>10</v>
      </c>
      <c r="B26" s="184"/>
      <c r="C26" s="184"/>
      <c r="D26" s="184"/>
      <c r="E26" s="16"/>
      <c r="F26" s="16"/>
      <c r="G26" s="16"/>
      <c r="H26" s="16"/>
      <c r="I26" s="14"/>
      <c r="J26" s="14"/>
      <c r="K26" s="14"/>
    </row>
    <row r="27" spans="1:11" x14ac:dyDescent="0.25">
      <c r="A27" s="14"/>
      <c r="B27" s="14"/>
      <c r="C27" s="14"/>
      <c r="D27" s="14"/>
      <c r="E27" s="14"/>
      <c r="F27" s="14"/>
      <c r="G27" s="14"/>
      <c r="H27" s="14"/>
      <c r="I27" s="14"/>
      <c r="J27" s="14"/>
      <c r="K27" s="14"/>
    </row>
    <row r="28" spans="1:11" x14ac:dyDescent="0.25">
      <c r="A28" s="185" t="s">
        <v>11</v>
      </c>
      <c r="B28" s="185"/>
      <c r="C28" s="185"/>
      <c r="D28" s="185"/>
      <c r="E28" s="186"/>
      <c r="F28" s="186"/>
      <c r="G28" s="186"/>
      <c r="H28" s="186"/>
      <c r="I28" s="14"/>
      <c r="J28" s="14"/>
      <c r="K28" s="14"/>
    </row>
    <row r="29" spans="1:11" x14ac:dyDescent="0.25">
      <c r="A29" s="14"/>
      <c r="B29" s="14"/>
      <c r="C29" s="14"/>
      <c r="D29" s="14"/>
      <c r="E29" s="187"/>
      <c r="F29" s="188"/>
      <c r="G29" s="188"/>
      <c r="H29" s="189"/>
      <c r="I29" s="14"/>
      <c r="J29" s="14"/>
      <c r="K29" s="14"/>
    </row>
    <row r="30" spans="1:11" x14ac:dyDescent="0.25">
      <c r="A30" s="14"/>
      <c r="B30" s="14"/>
      <c r="C30" s="14"/>
      <c r="D30" s="14"/>
      <c r="E30" s="14"/>
      <c r="F30" s="14"/>
      <c r="G30" s="14"/>
      <c r="H30" s="14"/>
      <c r="I30" s="14"/>
      <c r="J30" s="14"/>
      <c r="K30" s="14"/>
    </row>
    <row r="31" spans="1:11" x14ac:dyDescent="0.25">
      <c r="A31" s="14"/>
      <c r="B31" s="14"/>
      <c r="C31" s="14"/>
      <c r="D31" s="14"/>
      <c r="E31" s="14"/>
      <c r="F31" s="14"/>
      <c r="G31" s="14"/>
      <c r="H31" s="14"/>
      <c r="I31" s="14"/>
      <c r="J31" s="14"/>
      <c r="K31" s="14"/>
    </row>
  </sheetData>
  <mergeCells count="36">
    <mergeCell ref="F25:H25"/>
    <mergeCell ref="A26:D26"/>
    <mergeCell ref="A28:D28"/>
    <mergeCell ref="E28:H28"/>
    <mergeCell ref="E29:H29"/>
    <mergeCell ref="A20:D20"/>
    <mergeCell ref="E20:H20"/>
    <mergeCell ref="A21:D21"/>
    <mergeCell ref="E21:H21"/>
    <mergeCell ref="A23:D23"/>
    <mergeCell ref="E23:H23"/>
    <mergeCell ref="A17:D17"/>
    <mergeCell ref="E17:H17"/>
    <mergeCell ref="A18:D18"/>
    <mergeCell ref="E18:H18"/>
    <mergeCell ref="A19:D19"/>
    <mergeCell ref="E19:H19"/>
    <mergeCell ref="A16:D16"/>
    <mergeCell ref="E16:H16"/>
    <mergeCell ref="A7:C7"/>
    <mergeCell ref="D7:H7"/>
    <mergeCell ref="A8:C8"/>
    <mergeCell ref="D8:H8"/>
    <mergeCell ref="A9:C9"/>
    <mergeCell ref="D9:H9"/>
    <mergeCell ref="A10:H10"/>
    <mergeCell ref="A11:XFD11"/>
    <mergeCell ref="A12:H12"/>
    <mergeCell ref="A13:XFD13"/>
    <mergeCell ref="A14:H14"/>
    <mergeCell ref="C1:G1"/>
    <mergeCell ref="C3:E3"/>
    <mergeCell ref="A5:C5"/>
    <mergeCell ref="D5:H5"/>
    <mergeCell ref="A6:C6"/>
    <mergeCell ref="D6: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N138"/>
  <sheetViews>
    <sheetView showGridLines="0" tabSelected="1" topLeftCell="C1" zoomScaleNormal="100" workbookViewId="0">
      <pane ySplit="11" topLeftCell="A45" activePane="bottomLeft" state="frozen"/>
      <selection pane="bottomLeft" activeCell="G58" sqref="G58"/>
    </sheetView>
  </sheetViews>
  <sheetFormatPr defaultColWidth="9.28515625" defaultRowHeight="12.75" outlineLevelCol="2" x14ac:dyDescent="0.25"/>
  <cols>
    <col min="1" max="1" width="14.7109375" style="4" hidden="1" customWidth="1" outlineLevel="2"/>
    <col min="2" max="2" width="14.5703125" style="4" hidden="1" customWidth="1" outlineLevel="2"/>
    <col min="3" max="3" width="6.42578125" style="7" customWidth="1" collapsed="1"/>
    <col min="4" max="4" width="9" style="7" customWidth="1"/>
    <col min="5" max="5" width="6.42578125" style="7" customWidth="1"/>
    <col min="6" max="6" width="13.5703125" style="4" customWidth="1"/>
    <col min="7" max="7" width="40.5703125" style="4" customWidth="1"/>
    <col min="8" max="8" width="15" style="4" customWidth="1"/>
    <col min="9" max="9" width="23" style="4" customWidth="1"/>
    <col min="10" max="10" width="15.5703125" style="4" customWidth="1"/>
    <col min="11" max="11" width="15.28515625" style="4" customWidth="1"/>
    <col min="12" max="12" width="4.5703125" style="68" customWidth="1"/>
    <col min="13" max="13" width="12" style="8" customWidth="1"/>
    <col min="14" max="14" width="11.7109375" style="8" customWidth="1"/>
    <col min="15" max="15" width="13" style="165" bestFit="1" customWidth="1"/>
    <col min="16" max="16" width="13" style="4" bestFit="1" customWidth="1"/>
    <col min="17" max="17" width="9.7109375" style="4" customWidth="1"/>
    <col min="18" max="18" width="10.42578125" style="4" bestFit="1" customWidth="1"/>
    <col min="19" max="19" width="19.28515625" style="339" customWidth="1"/>
    <col min="20" max="30" width="9.28515625" style="53"/>
    <col min="31" max="38" width="9.28515625" style="125"/>
    <col min="39" max="16384" width="9.28515625" style="4"/>
  </cols>
  <sheetData>
    <row r="1" spans="1:39" s="2" customFormat="1" ht="20.65" customHeight="1" x14ac:dyDescent="0.25">
      <c r="A1" s="350" t="s">
        <v>31</v>
      </c>
      <c r="B1" s="350"/>
      <c r="C1" s="350"/>
      <c r="D1" s="350"/>
      <c r="E1" s="350"/>
      <c r="F1" s="350"/>
      <c r="G1" s="350"/>
      <c r="H1" s="350"/>
      <c r="I1" s="350"/>
      <c r="J1" s="350"/>
      <c r="K1" s="350"/>
      <c r="L1" s="350"/>
      <c r="M1" s="350"/>
      <c r="N1" s="350"/>
      <c r="O1" s="350"/>
      <c r="P1" s="350"/>
      <c r="Q1" s="350"/>
      <c r="R1" s="350"/>
      <c r="S1" s="351"/>
      <c r="T1" s="53"/>
      <c r="U1" s="307"/>
      <c r="V1" s="307"/>
      <c r="W1" s="307"/>
      <c r="X1" s="307"/>
      <c r="Y1" s="307"/>
      <c r="Z1" s="307"/>
      <c r="AA1" s="307"/>
      <c r="AB1" s="307"/>
      <c r="AC1" s="307"/>
      <c r="AD1" s="307"/>
      <c r="AE1" s="308"/>
      <c r="AF1" s="308"/>
      <c r="AG1" s="308"/>
      <c r="AH1" s="308"/>
      <c r="AI1" s="308"/>
      <c r="AJ1" s="308"/>
      <c r="AK1" s="308"/>
      <c r="AL1" s="308"/>
    </row>
    <row r="2" spans="1:39" ht="20.65" customHeight="1" x14ac:dyDescent="0.25">
      <c r="A2" s="348" t="s">
        <v>47</v>
      </c>
      <c r="B2" s="348"/>
      <c r="C2" s="348"/>
      <c r="D2" s="348"/>
      <c r="E2" s="348"/>
      <c r="F2" s="348"/>
      <c r="G2" s="348"/>
      <c r="H2" s="348"/>
      <c r="I2" s="348"/>
      <c r="J2" s="348"/>
      <c r="K2" s="348"/>
      <c r="L2" s="348"/>
      <c r="M2" s="348"/>
      <c r="N2" s="348"/>
      <c r="O2" s="348"/>
      <c r="P2" s="348"/>
      <c r="Q2" s="348"/>
      <c r="R2" s="348"/>
      <c r="S2" s="349"/>
    </row>
    <row r="3" spans="1:39" s="9" customFormat="1" ht="15" x14ac:dyDescent="0.25">
      <c r="A3" s="52"/>
      <c r="B3" s="207" t="s">
        <v>66</v>
      </c>
      <c r="C3" s="207"/>
      <c r="D3" s="207"/>
      <c r="E3" s="207"/>
      <c r="F3" s="210"/>
      <c r="G3" s="210"/>
      <c r="H3" s="52"/>
      <c r="I3" s="52"/>
      <c r="J3" s="124"/>
      <c r="K3" s="124"/>
      <c r="L3" s="248"/>
      <c r="M3" s="209" t="s">
        <v>48</v>
      </c>
      <c r="N3" s="209"/>
      <c r="O3" s="207" t="s">
        <v>222</v>
      </c>
      <c r="P3" s="207"/>
      <c r="Q3" s="346"/>
      <c r="R3" s="346"/>
      <c r="S3" s="347"/>
      <c r="T3" s="305"/>
      <c r="U3" s="305"/>
      <c r="V3" s="305"/>
      <c r="W3" s="305"/>
      <c r="X3" s="305"/>
      <c r="Y3" s="305"/>
      <c r="Z3" s="305"/>
      <c r="AA3" s="305"/>
      <c r="AB3" s="305"/>
      <c r="AC3" s="305"/>
      <c r="AD3" s="305"/>
      <c r="AE3" s="309"/>
      <c r="AF3" s="309"/>
      <c r="AG3" s="309"/>
      <c r="AH3" s="309"/>
      <c r="AI3" s="309"/>
      <c r="AJ3" s="309"/>
      <c r="AK3" s="309"/>
      <c r="AL3" s="309"/>
    </row>
    <row r="4" spans="1:39" s="9" customFormat="1" ht="15" x14ac:dyDescent="0.25">
      <c r="A4" s="52"/>
      <c r="B4" s="207" t="s">
        <v>64</v>
      </c>
      <c r="C4" s="207"/>
      <c r="D4" s="207"/>
      <c r="E4" s="207"/>
      <c r="F4" s="210"/>
      <c r="G4" s="210"/>
      <c r="H4" s="52"/>
      <c r="I4" s="52"/>
      <c r="J4" s="208"/>
      <c r="K4" s="208"/>
      <c r="L4" s="208"/>
      <c r="M4" s="208"/>
      <c r="N4" s="208"/>
      <c r="O4" s="153"/>
      <c r="P4" s="43"/>
      <c r="Q4" s="346"/>
      <c r="R4" s="346"/>
      <c r="S4" s="347"/>
      <c r="T4" s="305"/>
      <c r="U4" s="305"/>
      <c r="V4" s="305"/>
      <c r="W4" s="305"/>
      <c r="X4" s="305"/>
      <c r="Y4" s="305"/>
      <c r="Z4" s="305"/>
      <c r="AA4" s="305"/>
      <c r="AB4" s="305"/>
      <c r="AC4" s="305"/>
      <c r="AD4" s="305"/>
      <c r="AE4" s="309"/>
      <c r="AF4" s="309"/>
      <c r="AG4" s="309"/>
      <c r="AH4" s="309"/>
      <c r="AI4" s="309"/>
      <c r="AJ4" s="309"/>
      <c r="AK4" s="309"/>
      <c r="AL4" s="309"/>
    </row>
    <row r="5" spans="1:39" s="9" customFormat="1" ht="15" x14ac:dyDescent="0.25">
      <c r="A5" s="52"/>
      <c r="B5" s="207" t="s">
        <v>65</v>
      </c>
      <c r="C5" s="207"/>
      <c r="D5" s="207"/>
      <c r="E5" s="207"/>
      <c r="F5" s="210"/>
      <c r="G5" s="210"/>
      <c r="H5" s="52"/>
      <c r="I5" s="52"/>
      <c r="J5" s="208"/>
      <c r="K5" s="208"/>
      <c r="L5" s="208"/>
      <c r="M5" s="208"/>
      <c r="N5" s="208"/>
      <c r="O5" s="153"/>
      <c r="P5" s="43"/>
      <c r="Q5" s="48"/>
      <c r="R5" s="49"/>
      <c r="S5" s="327"/>
      <c r="T5" s="305"/>
      <c r="U5" s="305"/>
      <c r="V5" s="305"/>
      <c r="W5" s="305"/>
      <c r="X5" s="305"/>
      <c r="Y5" s="305"/>
      <c r="Z5" s="305"/>
      <c r="AA5" s="305"/>
      <c r="AB5" s="305"/>
      <c r="AC5" s="305"/>
      <c r="AD5" s="305"/>
      <c r="AE5" s="309"/>
      <c r="AF5" s="309"/>
      <c r="AG5" s="309"/>
      <c r="AH5" s="309"/>
      <c r="AI5" s="309"/>
      <c r="AJ5" s="309"/>
      <c r="AK5" s="309"/>
      <c r="AL5" s="309"/>
    </row>
    <row r="6" spans="1:39" s="9" customFormat="1" ht="15" x14ac:dyDescent="0.25">
      <c r="A6" s="52"/>
      <c r="B6" s="207" t="s">
        <v>45</v>
      </c>
      <c r="C6" s="207"/>
      <c r="D6" s="207"/>
      <c r="E6" s="207"/>
      <c r="F6" s="210"/>
      <c r="G6" s="210"/>
      <c r="H6" s="52"/>
      <c r="I6" s="52"/>
      <c r="J6" s="124"/>
      <c r="K6" s="124"/>
      <c r="L6" s="248"/>
      <c r="M6" s="213" t="s">
        <v>105</v>
      </c>
      <c r="N6" s="213"/>
      <c r="O6" s="211">
        <v>44531</v>
      </c>
      <c r="P6" s="207"/>
      <c r="Q6" s="48"/>
      <c r="R6" s="50"/>
      <c r="S6" s="327"/>
      <c r="T6" s="305"/>
      <c r="U6" s="305"/>
      <c r="V6" s="305"/>
      <c r="W6" s="305"/>
      <c r="X6" s="305"/>
      <c r="Y6" s="305"/>
      <c r="Z6" s="305"/>
      <c r="AA6" s="305"/>
      <c r="AB6" s="305"/>
      <c r="AC6" s="305"/>
      <c r="AD6" s="305"/>
      <c r="AE6" s="309"/>
      <c r="AF6" s="309"/>
      <c r="AG6" s="309"/>
      <c r="AH6" s="309"/>
      <c r="AI6" s="309"/>
      <c r="AJ6" s="309"/>
      <c r="AK6" s="309"/>
      <c r="AL6" s="309"/>
    </row>
    <row r="7" spans="1:39" s="9" customFormat="1" ht="15" x14ac:dyDescent="0.25">
      <c r="A7" s="52"/>
      <c r="B7" s="207" t="s">
        <v>44</v>
      </c>
      <c r="C7" s="207"/>
      <c r="D7" s="207"/>
      <c r="E7" s="207"/>
      <c r="F7" s="210"/>
      <c r="G7" s="210"/>
      <c r="H7" s="52"/>
      <c r="I7" s="52"/>
      <c r="J7" s="212"/>
      <c r="K7" s="208"/>
      <c r="L7" s="208"/>
      <c r="M7" s="208"/>
      <c r="N7" s="208"/>
      <c r="O7" s="154"/>
      <c r="P7" s="5"/>
      <c r="Q7" s="5"/>
      <c r="S7" s="328"/>
      <c r="T7" s="305"/>
      <c r="U7" s="305"/>
      <c r="V7" s="305"/>
      <c r="W7" s="305"/>
      <c r="X7" s="305"/>
      <c r="Y7" s="305"/>
      <c r="Z7" s="305"/>
      <c r="AA7" s="305"/>
      <c r="AB7" s="305"/>
      <c r="AC7" s="305"/>
      <c r="AD7" s="305"/>
      <c r="AE7" s="309"/>
      <c r="AF7" s="309"/>
      <c r="AG7" s="309"/>
      <c r="AH7" s="309"/>
      <c r="AI7" s="309"/>
      <c r="AJ7" s="309"/>
      <c r="AK7" s="309"/>
      <c r="AL7" s="309"/>
    </row>
    <row r="8" spans="1:39" ht="13.15" customHeight="1" x14ac:dyDescent="0.25">
      <c r="A8" s="344" t="s">
        <v>54</v>
      </c>
      <c r="B8" s="344"/>
      <c r="C8" s="344"/>
      <c r="D8" s="344"/>
      <c r="E8" s="344"/>
      <c r="F8" s="344"/>
      <c r="G8" s="344"/>
      <c r="H8" s="344"/>
      <c r="I8" s="344"/>
      <c r="J8" s="344"/>
      <c r="K8" s="344"/>
      <c r="L8" s="344"/>
      <c r="M8" s="344"/>
      <c r="N8" s="344"/>
      <c r="O8" s="344"/>
      <c r="P8" s="344"/>
      <c r="Q8" s="344"/>
      <c r="R8" s="344"/>
      <c r="S8" s="345"/>
    </row>
    <row r="9" spans="1:39" ht="13.15" customHeight="1" x14ac:dyDescent="0.25">
      <c r="A9" s="344"/>
      <c r="B9" s="344"/>
      <c r="C9" s="344"/>
      <c r="D9" s="344"/>
      <c r="E9" s="344"/>
      <c r="F9" s="344"/>
      <c r="G9" s="344"/>
      <c r="H9" s="344"/>
      <c r="I9" s="344"/>
      <c r="J9" s="344"/>
      <c r="K9" s="344"/>
      <c r="L9" s="344"/>
      <c r="M9" s="344"/>
      <c r="N9" s="344"/>
      <c r="O9" s="344"/>
      <c r="P9" s="344"/>
      <c r="Q9" s="344"/>
      <c r="R9" s="344"/>
      <c r="S9" s="345"/>
    </row>
    <row r="10" spans="1:39" x14ac:dyDescent="0.25">
      <c r="A10" s="2"/>
      <c r="B10" s="2"/>
      <c r="C10" s="6"/>
      <c r="D10" s="6"/>
      <c r="E10" s="6"/>
      <c r="F10" s="2"/>
      <c r="G10" s="2"/>
      <c r="H10" s="2"/>
      <c r="I10" s="2"/>
      <c r="J10" s="2"/>
      <c r="K10" s="2"/>
      <c r="M10" s="2"/>
      <c r="N10" s="2"/>
      <c r="O10" s="155"/>
      <c r="P10" s="2"/>
      <c r="Q10" s="2"/>
      <c r="R10" s="2"/>
      <c r="S10" s="329"/>
    </row>
    <row r="11" spans="1:39" ht="51" x14ac:dyDescent="0.25">
      <c r="A11" s="45" t="s">
        <v>35</v>
      </c>
      <c r="B11" s="45" t="s">
        <v>69</v>
      </c>
      <c r="C11" s="46" t="s">
        <v>70</v>
      </c>
      <c r="D11" s="46" t="s">
        <v>179</v>
      </c>
      <c r="E11" s="46" t="s">
        <v>71</v>
      </c>
      <c r="F11" s="45" t="s">
        <v>72</v>
      </c>
      <c r="G11" s="45" t="s">
        <v>73</v>
      </c>
      <c r="H11" s="45" t="s">
        <v>74</v>
      </c>
      <c r="I11" s="45" t="s">
        <v>75</v>
      </c>
      <c r="J11" s="45" t="s">
        <v>30</v>
      </c>
      <c r="K11" s="45" t="s">
        <v>29</v>
      </c>
      <c r="L11" s="98" t="s">
        <v>12</v>
      </c>
      <c r="M11" s="3" t="s">
        <v>223</v>
      </c>
      <c r="N11" s="123" t="s">
        <v>37</v>
      </c>
      <c r="O11" s="156" t="s">
        <v>13</v>
      </c>
      <c r="P11" s="18" t="s">
        <v>39</v>
      </c>
      <c r="Q11" s="19" t="s">
        <v>53</v>
      </c>
      <c r="R11" s="19" t="s">
        <v>49</v>
      </c>
      <c r="S11" s="19" t="s">
        <v>14</v>
      </c>
      <c r="T11" s="306"/>
    </row>
    <row r="12" spans="1:39" ht="13.5" thickBot="1" x14ac:dyDescent="0.3">
      <c r="A12" s="85"/>
      <c r="B12" s="85"/>
      <c r="C12" s="86"/>
      <c r="D12" s="86"/>
      <c r="E12" s="86"/>
      <c r="F12" s="85"/>
      <c r="G12" s="85"/>
      <c r="H12" s="85"/>
      <c r="I12" s="85"/>
      <c r="J12" s="85"/>
      <c r="K12" s="85"/>
      <c r="L12" s="87"/>
      <c r="M12" s="88"/>
      <c r="N12" s="88"/>
      <c r="O12" s="157"/>
      <c r="P12" s="85"/>
      <c r="Q12" s="85"/>
      <c r="R12" s="85"/>
      <c r="S12" s="330"/>
    </row>
    <row r="13" spans="1:39" s="55" customFormat="1" ht="16.5" customHeight="1" thickBot="1" x14ac:dyDescent="0.3">
      <c r="A13" s="322" t="s">
        <v>219</v>
      </c>
      <c r="B13" s="320"/>
      <c r="C13" s="214" t="s">
        <v>219</v>
      </c>
      <c r="D13" s="214"/>
      <c r="E13" s="214"/>
      <c r="F13" s="214"/>
      <c r="G13" s="214"/>
      <c r="H13" s="214"/>
      <c r="I13" s="214"/>
      <c r="J13" s="214"/>
      <c r="K13" s="214"/>
      <c r="L13" s="214"/>
      <c r="M13" s="320"/>
      <c r="N13" s="321"/>
      <c r="O13" s="158"/>
      <c r="P13" s="341"/>
      <c r="Q13" s="342"/>
      <c r="R13" s="342"/>
      <c r="S13" s="343"/>
      <c r="T13" s="84"/>
      <c r="U13" s="84"/>
      <c r="V13" s="84"/>
      <c r="W13" s="84"/>
      <c r="X13" s="84"/>
      <c r="Y13" s="84"/>
      <c r="Z13" s="84"/>
      <c r="AA13" s="84"/>
      <c r="AB13" s="84"/>
      <c r="AC13" s="84"/>
      <c r="AD13" s="84"/>
      <c r="AE13" s="84"/>
      <c r="AF13" s="84"/>
      <c r="AG13" s="84"/>
      <c r="AH13" s="84"/>
      <c r="AI13" s="84"/>
      <c r="AJ13" s="84"/>
      <c r="AK13" s="84"/>
      <c r="AL13" s="84"/>
      <c r="AM13" s="54"/>
    </row>
    <row r="14" spans="1:39" s="59" customFormat="1" ht="16.5" customHeight="1" x14ac:dyDescent="0.25">
      <c r="A14" s="107" t="s">
        <v>81</v>
      </c>
      <c r="B14" s="108" t="s">
        <v>76</v>
      </c>
      <c r="C14" s="56">
        <v>331</v>
      </c>
      <c r="D14" s="56" t="s">
        <v>200</v>
      </c>
      <c r="E14" s="63" t="s">
        <v>83</v>
      </c>
      <c r="F14" s="63" t="s">
        <v>152</v>
      </c>
      <c r="G14" s="61" t="s">
        <v>293</v>
      </c>
      <c r="H14" s="59" t="s">
        <v>292</v>
      </c>
      <c r="I14" s="56"/>
      <c r="J14" s="58"/>
      <c r="K14" s="58"/>
      <c r="L14" s="91">
        <v>1</v>
      </c>
      <c r="M14" s="215">
        <v>7370</v>
      </c>
      <c r="N14" s="215">
        <f>PRODUCT(M14,L14)</f>
        <v>7370</v>
      </c>
      <c r="O14" s="159"/>
      <c r="P14" s="74"/>
      <c r="Q14" s="74"/>
      <c r="R14" s="120"/>
      <c r="S14" s="331"/>
      <c r="T14" s="84"/>
      <c r="U14" s="84"/>
      <c r="V14" s="84"/>
      <c r="W14" s="84"/>
      <c r="X14" s="84"/>
      <c r="Y14" s="84"/>
      <c r="Z14" s="84"/>
      <c r="AA14" s="84"/>
      <c r="AB14" s="84"/>
      <c r="AC14" s="84"/>
      <c r="AD14" s="84"/>
      <c r="AE14" s="84"/>
      <c r="AF14" s="84"/>
      <c r="AG14" s="84"/>
      <c r="AH14" s="84"/>
      <c r="AI14" s="84"/>
      <c r="AJ14" s="84"/>
      <c r="AK14" s="84"/>
      <c r="AL14" s="84"/>
      <c r="AM14" s="60"/>
    </row>
    <row r="15" spans="1:39" s="59" customFormat="1" ht="16.5" customHeight="1" x14ac:dyDescent="0.25">
      <c r="A15" s="107"/>
      <c r="B15" s="108"/>
      <c r="C15" s="145"/>
      <c r="D15" s="145"/>
      <c r="E15" s="149"/>
      <c r="F15" s="149"/>
      <c r="G15" s="142" t="s">
        <v>297</v>
      </c>
      <c r="H15" s="301"/>
      <c r="I15" s="145" t="s">
        <v>294</v>
      </c>
      <c r="J15" s="177"/>
      <c r="K15" s="177"/>
      <c r="L15" s="91"/>
      <c r="M15" s="216"/>
      <c r="N15" s="216"/>
      <c r="O15" s="159"/>
      <c r="P15" s="74"/>
      <c r="Q15" s="74"/>
      <c r="R15" s="120"/>
      <c r="S15" s="331"/>
      <c r="T15" s="84"/>
      <c r="U15" s="84"/>
      <c r="V15" s="84"/>
      <c r="W15" s="84"/>
      <c r="X15" s="84"/>
      <c r="Y15" s="84"/>
      <c r="Z15" s="84"/>
      <c r="AA15" s="84"/>
      <c r="AB15" s="84"/>
      <c r="AC15" s="84"/>
      <c r="AD15" s="84"/>
      <c r="AE15" s="84"/>
      <c r="AF15" s="84"/>
      <c r="AG15" s="84"/>
      <c r="AH15" s="84"/>
      <c r="AI15" s="84"/>
      <c r="AJ15" s="84"/>
      <c r="AK15" s="84"/>
      <c r="AL15" s="84"/>
      <c r="AM15" s="60"/>
    </row>
    <row r="16" spans="1:39" s="59" customFormat="1" ht="16.5" customHeight="1" x14ac:dyDescent="0.25">
      <c r="A16" s="107"/>
      <c r="B16" s="108"/>
      <c r="C16" s="145"/>
      <c r="D16" s="145"/>
      <c r="E16" s="149"/>
      <c r="F16" s="149"/>
      <c r="G16" s="142" t="s">
        <v>295</v>
      </c>
      <c r="H16" s="301"/>
      <c r="I16" s="145" t="s">
        <v>296</v>
      </c>
      <c r="J16" s="177"/>
      <c r="K16" s="177"/>
      <c r="L16" s="91"/>
      <c r="M16" s="216"/>
      <c r="N16" s="216"/>
      <c r="O16" s="159"/>
      <c r="P16" s="74"/>
      <c r="Q16" s="74"/>
      <c r="R16" s="120"/>
      <c r="S16" s="331"/>
      <c r="T16" s="84"/>
      <c r="U16" s="84"/>
      <c r="V16" s="84"/>
      <c r="W16" s="84"/>
      <c r="X16" s="84"/>
      <c r="Y16" s="84"/>
      <c r="Z16" s="84"/>
      <c r="AA16" s="84"/>
      <c r="AB16" s="84"/>
      <c r="AC16" s="84"/>
      <c r="AD16" s="84"/>
      <c r="AE16" s="84"/>
      <c r="AF16" s="84"/>
      <c r="AG16" s="84"/>
      <c r="AH16" s="84"/>
      <c r="AI16" s="84"/>
      <c r="AJ16" s="84"/>
      <c r="AK16" s="84"/>
      <c r="AL16" s="84"/>
      <c r="AM16" s="60"/>
    </row>
    <row r="17" spans="1:39" s="59" customFormat="1" ht="16.5" customHeight="1" x14ac:dyDescent="0.25">
      <c r="A17" s="107"/>
      <c r="B17" s="108"/>
      <c r="C17" s="145"/>
      <c r="D17" s="145"/>
      <c r="E17" s="149"/>
      <c r="F17" s="149"/>
      <c r="G17" s="142" t="s">
        <v>298</v>
      </c>
      <c r="H17" s="301" t="s">
        <v>299</v>
      </c>
      <c r="I17" s="145" t="s">
        <v>300</v>
      </c>
      <c r="J17" s="177"/>
      <c r="K17" s="177"/>
      <c r="L17" s="91"/>
      <c r="M17" s="216"/>
      <c r="N17" s="216"/>
      <c r="O17" s="159"/>
      <c r="P17" s="74"/>
      <c r="Q17" s="74"/>
      <c r="R17" s="120"/>
      <c r="S17" s="331"/>
      <c r="T17" s="84"/>
      <c r="U17" s="84"/>
      <c r="V17" s="84"/>
      <c r="W17" s="84"/>
      <c r="X17" s="84"/>
      <c r="Y17" s="84"/>
      <c r="Z17" s="84"/>
      <c r="AA17" s="84"/>
      <c r="AB17" s="84"/>
      <c r="AC17" s="84"/>
      <c r="AD17" s="84"/>
      <c r="AE17" s="84"/>
      <c r="AF17" s="84"/>
      <c r="AG17" s="84"/>
      <c r="AH17" s="84"/>
      <c r="AI17" s="84"/>
      <c r="AJ17" s="84"/>
      <c r="AK17" s="84"/>
      <c r="AL17" s="84"/>
      <c r="AM17" s="60"/>
    </row>
    <row r="18" spans="1:39" s="59" customFormat="1" ht="16.5" customHeight="1" x14ac:dyDescent="0.25">
      <c r="A18" s="107"/>
      <c r="B18" s="108"/>
      <c r="C18" s="166"/>
      <c r="D18" s="166"/>
      <c r="E18" s="302"/>
      <c r="F18" s="302"/>
      <c r="G18" s="303" t="s">
        <v>302</v>
      </c>
      <c r="H18" s="304" t="s">
        <v>301</v>
      </c>
      <c r="I18" s="166"/>
      <c r="J18" s="177"/>
      <c r="K18" s="177"/>
      <c r="L18" s="91">
        <v>1</v>
      </c>
      <c r="M18" s="216"/>
      <c r="N18" s="216"/>
      <c r="O18" s="159"/>
      <c r="P18" s="74"/>
      <c r="Q18" s="74"/>
      <c r="R18" s="120"/>
      <c r="S18" s="331"/>
      <c r="T18" s="84"/>
      <c r="U18" s="84"/>
      <c r="V18" s="84"/>
      <c r="W18" s="84"/>
      <c r="X18" s="84"/>
      <c r="Y18" s="84"/>
      <c r="Z18" s="84"/>
      <c r="AA18" s="84"/>
      <c r="AB18" s="84"/>
      <c r="AC18" s="84"/>
      <c r="AD18" s="84"/>
      <c r="AE18" s="84"/>
      <c r="AF18" s="84"/>
      <c r="AG18" s="84"/>
      <c r="AH18" s="84"/>
      <c r="AI18" s="84"/>
      <c r="AJ18" s="84"/>
      <c r="AK18" s="84"/>
      <c r="AL18" s="84"/>
      <c r="AM18" s="60"/>
    </row>
    <row r="19" spans="1:39" s="55" customFormat="1" ht="16.5" customHeight="1" thickBot="1" x14ac:dyDescent="0.3">
      <c r="A19" s="271"/>
      <c r="B19" s="115"/>
      <c r="C19" s="73"/>
      <c r="D19" s="73"/>
      <c r="E19" s="255"/>
      <c r="F19" s="255"/>
      <c r="G19" s="258" t="s">
        <v>303</v>
      </c>
      <c r="H19" s="55" t="s">
        <v>304</v>
      </c>
      <c r="I19" s="73"/>
      <c r="J19" s="175"/>
      <c r="K19" s="175"/>
      <c r="L19" s="92">
        <v>1</v>
      </c>
      <c r="M19" s="217"/>
      <c r="N19" s="217"/>
      <c r="O19" s="161"/>
      <c r="P19" s="82"/>
      <c r="Q19" s="82"/>
      <c r="R19" s="122"/>
      <c r="S19" s="332"/>
      <c r="T19" s="84"/>
      <c r="U19" s="84"/>
      <c r="V19" s="84"/>
      <c r="W19" s="84"/>
      <c r="X19" s="84"/>
      <c r="Y19" s="84"/>
      <c r="Z19" s="84"/>
      <c r="AA19" s="84"/>
      <c r="AB19" s="84"/>
      <c r="AC19" s="84"/>
      <c r="AD19" s="84"/>
      <c r="AE19" s="84"/>
      <c r="AF19" s="84"/>
      <c r="AG19" s="84"/>
      <c r="AH19" s="84"/>
      <c r="AI19" s="84"/>
      <c r="AJ19" s="84"/>
      <c r="AK19" s="84"/>
      <c r="AL19" s="84"/>
      <c r="AM19" s="54"/>
    </row>
    <row r="20" spans="1:39" s="59" customFormat="1" ht="40.5" customHeight="1" x14ac:dyDescent="0.25">
      <c r="A20" s="297"/>
      <c r="B20" s="108"/>
      <c r="C20" s="56">
        <v>331</v>
      </c>
      <c r="D20" s="56" t="s">
        <v>200</v>
      </c>
      <c r="E20" s="59" t="s">
        <v>220</v>
      </c>
      <c r="F20" s="59" t="s">
        <v>195</v>
      </c>
      <c r="G20" s="178" t="s">
        <v>284</v>
      </c>
      <c r="H20" s="178" t="s">
        <v>259</v>
      </c>
      <c r="I20" s="56"/>
      <c r="J20" s="178"/>
      <c r="K20" s="178"/>
      <c r="L20" s="298">
        <v>1</v>
      </c>
      <c r="M20" s="215">
        <v>7370</v>
      </c>
      <c r="N20" s="215">
        <v>7370</v>
      </c>
      <c r="O20" s="83"/>
      <c r="P20" s="83"/>
      <c r="Q20" s="83"/>
      <c r="R20" s="83"/>
      <c r="S20" s="333"/>
      <c r="T20" s="84"/>
      <c r="U20" s="84"/>
      <c r="V20" s="84"/>
      <c r="W20" s="84"/>
      <c r="X20" s="84"/>
      <c r="Y20" s="84"/>
      <c r="Z20" s="84"/>
      <c r="AA20" s="84"/>
      <c r="AB20" s="84"/>
      <c r="AC20" s="84"/>
      <c r="AD20" s="84"/>
      <c r="AE20" s="84"/>
      <c r="AF20" s="84"/>
      <c r="AG20" s="84"/>
      <c r="AH20" s="84"/>
      <c r="AI20" s="84"/>
      <c r="AJ20" s="84"/>
      <c r="AK20" s="84"/>
      <c r="AL20" s="84"/>
      <c r="AM20" s="60"/>
    </row>
    <row r="21" spans="1:39" s="63" customFormat="1" ht="15" customHeight="1" x14ac:dyDescent="0.25">
      <c r="A21" s="69"/>
      <c r="B21" s="119"/>
      <c r="C21" s="61"/>
      <c r="D21" s="61"/>
      <c r="G21" s="63" t="s">
        <v>260</v>
      </c>
      <c r="H21" s="63" t="s">
        <v>261</v>
      </c>
      <c r="I21" s="61"/>
      <c r="J21" s="62"/>
      <c r="K21" s="62"/>
      <c r="L21" s="90">
        <v>1</v>
      </c>
      <c r="M21" s="216"/>
      <c r="N21" s="216"/>
      <c r="O21" s="83"/>
      <c r="P21" s="83"/>
      <c r="Q21" s="83"/>
      <c r="R21" s="83"/>
      <c r="S21" s="333"/>
      <c r="T21" s="84"/>
      <c r="U21" s="84"/>
      <c r="V21" s="84"/>
      <c r="W21" s="84"/>
      <c r="X21" s="84"/>
      <c r="Y21" s="84"/>
      <c r="Z21" s="84"/>
      <c r="AA21" s="84"/>
      <c r="AB21" s="84"/>
      <c r="AC21" s="84"/>
      <c r="AD21" s="84"/>
      <c r="AE21" s="84"/>
      <c r="AF21" s="84"/>
      <c r="AG21" s="84"/>
      <c r="AH21" s="84"/>
      <c r="AI21" s="84"/>
      <c r="AJ21" s="84"/>
      <c r="AK21" s="84"/>
      <c r="AL21" s="84"/>
      <c r="AM21" s="64"/>
    </row>
    <row r="22" spans="1:39" s="63" customFormat="1" ht="16.5" customHeight="1" x14ac:dyDescent="0.25">
      <c r="A22" s="69"/>
      <c r="B22" s="119"/>
      <c r="C22" s="56"/>
      <c r="D22" s="56"/>
      <c r="G22" s="63" t="s">
        <v>263</v>
      </c>
      <c r="H22" s="63" t="s">
        <v>262</v>
      </c>
      <c r="I22" s="61"/>
      <c r="J22" s="62"/>
      <c r="K22" s="62"/>
      <c r="L22" s="90">
        <v>1</v>
      </c>
      <c r="M22" s="216"/>
      <c r="N22" s="216"/>
      <c r="O22" s="83"/>
      <c r="P22" s="83"/>
      <c r="Q22" s="83"/>
      <c r="R22" s="83"/>
      <c r="S22" s="333"/>
      <c r="T22" s="84"/>
      <c r="U22" s="84"/>
      <c r="V22" s="84"/>
      <c r="W22" s="84"/>
      <c r="X22" s="84"/>
      <c r="Y22" s="84"/>
      <c r="Z22" s="84"/>
      <c r="AA22" s="84"/>
      <c r="AB22" s="84"/>
      <c r="AC22" s="84"/>
      <c r="AD22" s="84"/>
      <c r="AE22" s="84"/>
      <c r="AF22" s="84"/>
      <c r="AG22" s="84"/>
      <c r="AH22" s="84"/>
      <c r="AI22" s="84"/>
      <c r="AJ22" s="84"/>
      <c r="AK22" s="84"/>
      <c r="AL22" s="84"/>
      <c r="AM22" s="64"/>
    </row>
    <row r="23" spans="1:39" s="63" customFormat="1" ht="15" customHeight="1" x14ac:dyDescent="0.25">
      <c r="A23" s="69"/>
      <c r="B23" s="119"/>
      <c r="C23" s="61"/>
      <c r="D23" s="61"/>
      <c r="G23" s="61" t="s">
        <v>265</v>
      </c>
      <c r="H23" s="61" t="s">
        <v>264</v>
      </c>
      <c r="I23" s="61"/>
      <c r="J23" s="76"/>
      <c r="K23" s="76"/>
      <c r="L23" s="90">
        <v>2</v>
      </c>
      <c r="M23" s="216"/>
      <c r="N23" s="216"/>
      <c r="O23" s="83"/>
      <c r="P23" s="83"/>
      <c r="Q23" s="83"/>
      <c r="R23" s="83"/>
      <c r="S23" s="333"/>
      <c r="T23" s="84"/>
      <c r="U23" s="84"/>
      <c r="V23" s="84"/>
      <c r="W23" s="84"/>
      <c r="X23" s="84"/>
      <c r="Y23" s="84"/>
      <c r="Z23" s="84"/>
      <c r="AA23" s="84"/>
      <c r="AB23" s="84"/>
      <c r="AC23" s="84"/>
      <c r="AD23" s="84"/>
      <c r="AE23" s="84"/>
      <c r="AF23" s="84"/>
      <c r="AG23" s="84"/>
      <c r="AH23" s="84"/>
      <c r="AI23" s="84"/>
      <c r="AJ23" s="84"/>
      <c r="AK23" s="84"/>
      <c r="AL23" s="84"/>
      <c r="AM23" s="64"/>
    </row>
    <row r="24" spans="1:39" s="63" customFormat="1" ht="15.75" customHeight="1" x14ac:dyDescent="0.25">
      <c r="A24" s="69"/>
      <c r="B24" s="119"/>
      <c r="C24" s="56"/>
      <c r="D24" s="56"/>
      <c r="G24" s="63" t="s">
        <v>267</v>
      </c>
      <c r="H24" s="63" t="s">
        <v>266</v>
      </c>
      <c r="I24" s="61"/>
      <c r="J24" s="77"/>
      <c r="K24" s="77"/>
      <c r="L24" s="89">
        <v>1</v>
      </c>
      <c r="M24" s="216"/>
      <c r="N24" s="216"/>
      <c r="O24" s="83"/>
      <c r="P24" s="83"/>
      <c r="Q24" s="83"/>
      <c r="R24" s="83"/>
      <c r="S24" s="333"/>
      <c r="T24" s="84"/>
      <c r="U24" s="84"/>
      <c r="V24" s="84"/>
      <c r="W24" s="84"/>
      <c r="X24" s="84"/>
      <c r="Y24" s="84"/>
      <c r="Z24" s="84"/>
      <c r="AA24" s="84"/>
      <c r="AB24" s="84"/>
      <c r="AC24" s="84"/>
      <c r="AD24" s="84"/>
      <c r="AE24" s="84"/>
      <c r="AF24" s="84"/>
      <c r="AG24" s="84"/>
      <c r="AH24" s="84"/>
      <c r="AI24" s="84"/>
      <c r="AJ24" s="84"/>
      <c r="AK24" s="84"/>
      <c r="AL24" s="84"/>
      <c r="AM24" s="64"/>
    </row>
    <row r="25" spans="1:39" s="63" customFormat="1" ht="15.75" customHeight="1" x14ac:dyDescent="0.25">
      <c r="A25" s="69"/>
      <c r="B25" s="119"/>
      <c r="C25" s="56"/>
      <c r="D25" s="56"/>
      <c r="G25" s="61" t="s">
        <v>268</v>
      </c>
      <c r="H25" s="61" t="s">
        <v>269</v>
      </c>
      <c r="I25" s="61"/>
      <c r="J25" s="77"/>
      <c r="K25" s="77"/>
      <c r="L25" s="89">
        <v>1</v>
      </c>
      <c r="M25" s="216"/>
      <c r="N25" s="216"/>
      <c r="O25" s="83"/>
      <c r="P25" s="83"/>
      <c r="Q25" s="83"/>
      <c r="R25" s="83"/>
      <c r="S25" s="333"/>
      <c r="T25" s="84"/>
      <c r="U25" s="84"/>
      <c r="V25" s="84"/>
      <c r="W25" s="84"/>
      <c r="X25" s="84"/>
      <c r="Y25" s="84"/>
      <c r="Z25" s="84"/>
      <c r="AA25" s="84"/>
      <c r="AB25" s="84"/>
      <c r="AC25" s="84"/>
      <c r="AD25" s="84"/>
      <c r="AE25" s="84"/>
      <c r="AF25" s="84"/>
      <c r="AG25" s="84"/>
      <c r="AH25" s="84"/>
      <c r="AI25" s="84"/>
      <c r="AJ25" s="84"/>
      <c r="AK25" s="84"/>
      <c r="AL25" s="84"/>
      <c r="AM25" s="64"/>
    </row>
    <row r="26" spans="1:39" s="63" customFormat="1" ht="15.75" customHeight="1" x14ac:dyDescent="0.25">
      <c r="A26" s="69"/>
      <c r="B26" s="119"/>
      <c r="C26" s="56"/>
      <c r="D26" s="56"/>
      <c r="G26" s="63" t="s">
        <v>267</v>
      </c>
      <c r="H26" s="63" t="s">
        <v>266</v>
      </c>
      <c r="I26" s="61"/>
      <c r="J26" s="77"/>
      <c r="K26" s="77"/>
      <c r="L26" s="89">
        <v>1</v>
      </c>
      <c r="M26" s="216"/>
      <c r="N26" s="216"/>
      <c r="O26" s="83"/>
      <c r="P26" s="83"/>
      <c r="Q26" s="83"/>
      <c r="R26" s="83"/>
      <c r="S26" s="333"/>
      <c r="T26" s="84"/>
      <c r="U26" s="84"/>
      <c r="V26" s="84"/>
      <c r="W26" s="84"/>
      <c r="X26" s="84"/>
      <c r="Y26" s="84"/>
      <c r="Z26" s="84"/>
      <c r="AA26" s="84"/>
      <c r="AB26" s="84"/>
      <c r="AC26" s="84"/>
      <c r="AD26" s="84"/>
      <c r="AE26" s="84"/>
      <c r="AF26" s="84"/>
      <c r="AG26" s="84"/>
      <c r="AH26" s="84"/>
      <c r="AI26" s="84"/>
      <c r="AJ26" s="84"/>
      <c r="AK26" s="84"/>
      <c r="AL26" s="84"/>
      <c r="AM26" s="64"/>
    </row>
    <row r="27" spans="1:39" s="63" customFormat="1" ht="15.75" customHeight="1" x14ac:dyDescent="0.25">
      <c r="A27" s="69"/>
      <c r="B27" s="119"/>
      <c r="C27" s="56"/>
      <c r="D27" s="56"/>
      <c r="G27" s="61" t="s">
        <v>270</v>
      </c>
      <c r="H27" s="61" t="s">
        <v>271</v>
      </c>
      <c r="I27" s="61"/>
      <c r="J27" s="77"/>
      <c r="K27" s="77"/>
      <c r="L27" s="89">
        <v>1</v>
      </c>
      <c r="M27" s="216"/>
      <c r="N27" s="216"/>
      <c r="O27" s="83"/>
      <c r="P27" s="83"/>
      <c r="Q27" s="83"/>
      <c r="R27" s="83"/>
      <c r="S27" s="333"/>
      <c r="T27" s="84"/>
      <c r="U27" s="84"/>
      <c r="V27" s="84"/>
      <c r="W27" s="84"/>
      <c r="X27" s="84"/>
      <c r="Y27" s="84"/>
      <c r="Z27" s="84"/>
      <c r="AA27" s="84"/>
      <c r="AB27" s="84"/>
      <c r="AC27" s="84"/>
      <c r="AD27" s="84"/>
      <c r="AE27" s="84"/>
      <c r="AF27" s="84"/>
      <c r="AG27" s="84"/>
      <c r="AH27" s="84"/>
      <c r="AI27" s="84"/>
      <c r="AJ27" s="84"/>
      <c r="AK27" s="84"/>
      <c r="AL27" s="84"/>
      <c r="AM27" s="64"/>
    </row>
    <row r="28" spans="1:39" s="63" customFormat="1" ht="24" customHeight="1" x14ac:dyDescent="0.25">
      <c r="A28" s="69"/>
      <c r="B28" s="119"/>
      <c r="C28" s="56"/>
      <c r="D28" s="56"/>
      <c r="G28" s="61" t="s">
        <v>272</v>
      </c>
      <c r="H28" s="61" t="s">
        <v>273</v>
      </c>
      <c r="I28" s="61"/>
      <c r="J28" s="77"/>
      <c r="K28" s="77"/>
      <c r="L28" s="89">
        <v>1</v>
      </c>
      <c r="M28" s="216"/>
      <c r="N28" s="216"/>
      <c r="O28" s="83"/>
      <c r="P28" s="83"/>
      <c r="Q28" s="83"/>
      <c r="R28" s="83"/>
      <c r="S28" s="333"/>
      <c r="T28" s="84"/>
      <c r="U28" s="84"/>
      <c r="V28" s="84"/>
      <c r="W28" s="84"/>
      <c r="X28" s="84"/>
      <c r="Y28" s="84"/>
      <c r="Z28" s="84"/>
      <c r="AA28" s="84"/>
      <c r="AB28" s="84"/>
      <c r="AC28" s="84"/>
      <c r="AD28" s="84"/>
      <c r="AE28" s="84"/>
      <c r="AF28" s="84"/>
      <c r="AG28" s="84"/>
      <c r="AH28" s="84"/>
      <c r="AI28" s="84"/>
      <c r="AJ28" s="84"/>
      <c r="AK28" s="84"/>
      <c r="AL28" s="84"/>
      <c r="AM28" s="64"/>
    </row>
    <row r="29" spans="1:39" s="63" customFormat="1" ht="15.75" customHeight="1" x14ac:dyDescent="0.25">
      <c r="A29" s="69"/>
      <c r="B29" s="119"/>
      <c r="C29" s="56"/>
      <c r="D29" s="56"/>
      <c r="G29" s="247" t="s">
        <v>274</v>
      </c>
      <c r="H29" s="61" t="s">
        <v>275</v>
      </c>
      <c r="I29" s="61"/>
      <c r="J29" s="77"/>
      <c r="K29" s="77"/>
      <c r="L29" s="89">
        <v>1</v>
      </c>
      <c r="M29" s="216"/>
      <c r="N29" s="216"/>
      <c r="O29" s="83"/>
      <c r="P29" s="83"/>
      <c r="Q29" s="83"/>
      <c r="R29" s="83"/>
      <c r="S29" s="333"/>
      <c r="T29" s="84"/>
      <c r="U29" s="84"/>
      <c r="V29" s="84"/>
      <c r="W29" s="84"/>
      <c r="X29" s="84"/>
      <c r="Y29" s="84"/>
      <c r="Z29" s="84"/>
      <c r="AA29" s="84"/>
      <c r="AB29" s="84"/>
      <c r="AC29" s="84"/>
      <c r="AD29" s="84"/>
      <c r="AE29" s="84"/>
      <c r="AF29" s="84"/>
      <c r="AG29" s="84"/>
      <c r="AH29" s="84"/>
      <c r="AI29" s="84"/>
      <c r="AJ29" s="84"/>
      <c r="AK29" s="84"/>
      <c r="AL29" s="84"/>
      <c r="AM29" s="64"/>
    </row>
    <row r="30" spans="1:39" s="63" customFormat="1" ht="15.75" customHeight="1" x14ac:dyDescent="0.25">
      <c r="A30" s="69"/>
      <c r="B30" s="119"/>
      <c r="C30" s="56"/>
      <c r="D30" s="56"/>
      <c r="G30" s="61" t="s">
        <v>276</v>
      </c>
      <c r="H30" s="61" t="s">
        <v>277</v>
      </c>
      <c r="I30" s="61"/>
      <c r="J30" s="77"/>
      <c r="K30" s="77"/>
      <c r="L30" s="89">
        <v>1</v>
      </c>
      <c r="M30" s="216"/>
      <c r="N30" s="216"/>
      <c r="O30" s="83"/>
      <c r="P30" s="83"/>
      <c r="Q30" s="83"/>
      <c r="R30" s="83"/>
      <c r="S30" s="333"/>
      <c r="T30" s="84"/>
      <c r="U30" s="84"/>
      <c r="V30" s="84"/>
      <c r="W30" s="84"/>
      <c r="X30" s="84"/>
      <c r="Y30" s="84"/>
      <c r="Z30" s="84"/>
      <c r="AA30" s="84"/>
      <c r="AB30" s="84"/>
      <c r="AC30" s="84"/>
      <c r="AD30" s="84"/>
      <c r="AE30" s="84"/>
      <c r="AF30" s="84"/>
      <c r="AG30" s="84"/>
      <c r="AH30" s="84"/>
      <c r="AI30" s="84"/>
      <c r="AJ30" s="84"/>
      <c r="AK30" s="84"/>
      <c r="AL30" s="84"/>
      <c r="AM30" s="64"/>
    </row>
    <row r="31" spans="1:39" s="63" customFormat="1" ht="25.5" customHeight="1" x14ac:dyDescent="0.25">
      <c r="A31" s="69"/>
      <c r="B31" s="119"/>
      <c r="C31" s="56"/>
      <c r="D31" s="56"/>
      <c r="G31" s="61" t="s">
        <v>278</v>
      </c>
      <c r="H31" s="247" t="s">
        <v>279</v>
      </c>
      <c r="I31" s="61"/>
      <c r="J31" s="77"/>
      <c r="K31" s="77"/>
      <c r="L31" s="89">
        <v>1</v>
      </c>
      <c r="M31" s="216"/>
      <c r="N31" s="216"/>
      <c r="O31" s="83"/>
      <c r="P31" s="83"/>
      <c r="Q31" s="83"/>
      <c r="R31" s="83"/>
      <c r="S31" s="333"/>
      <c r="T31" s="84"/>
      <c r="U31" s="84"/>
      <c r="V31" s="84"/>
      <c r="W31" s="84"/>
      <c r="X31" s="84"/>
      <c r="Y31" s="84"/>
      <c r="Z31" s="84"/>
      <c r="AA31" s="84"/>
      <c r="AB31" s="84"/>
      <c r="AC31" s="84"/>
      <c r="AD31" s="84"/>
      <c r="AE31" s="84"/>
      <c r="AF31" s="84"/>
      <c r="AG31" s="84"/>
      <c r="AH31" s="84"/>
      <c r="AI31" s="84"/>
      <c r="AJ31" s="84"/>
      <c r="AK31" s="84"/>
      <c r="AL31" s="84"/>
      <c r="AM31" s="64"/>
    </row>
    <row r="32" spans="1:39" s="63" customFormat="1" ht="15.75" customHeight="1" x14ac:dyDescent="0.25">
      <c r="A32" s="69"/>
      <c r="B32" s="119"/>
      <c r="C32" s="56"/>
      <c r="D32" s="56"/>
      <c r="G32" s="63" t="s">
        <v>267</v>
      </c>
      <c r="H32" s="63" t="s">
        <v>266</v>
      </c>
      <c r="I32" s="61"/>
      <c r="J32" s="77"/>
      <c r="K32" s="77"/>
      <c r="L32" s="89">
        <v>1</v>
      </c>
      <c r="M32" s="216"/>
      <c r="N32" s="216"/>
      <c r="O32" s="83"/>
      <c r="P32" s="83"/>
      <c r="Q32" s="83"/>
      <c r="R32" s="83"/>
      <c r="S32" s="333"/>
      <c r="T32" s="84"/>
      <c r="U32" s="84"/>
      <c r="V32" s="84"/>
      <c r="W32" s="84"/>
      <c r="X32" s="84"/>
      <c r="Y32" s="84"/>
      <c r="Z32" s="84"/>
      <c r="AA32" s="84"/>
      <c r="AB32" s="84"/>
      <c r="AC32" s="84"/>
      <c r="AD32" s="84"/>
      <c r="AE32" s="84"/>
      <c r="AF32" s="84"/>
      <c r="AG32" s="84"/>
      <c r="AH32" s="84"/>
      <c r="AI32" s="84"/>
      <c r="AJ32" s="84"/>
      <c r="AK32" s="84"/>
      <c r="AL32" s="84"/>
      <c r="AM32" s="64"/>
    </row>
    <row r="33" spans="1:39" s="63" customFormat="1" ht="15.75" customHeight="1" x14ac:dyDescent="0.25">
      <c r="A33" s="69"/>
      <c r="B33" s="119"/>
      <c r="C33" s="56"/>
      <c r="D33" s="56"/>
      <c r="G33" s="61" t="s">
        <v>280</v>
      </c>
      <c r="H33" s="61" t="s">
        <v>281</v>
      </c>
      <c r="I33" s="61"/>
      <c r="J33" s="77"/>
      <c r="K33" s="77"/>
      <c r="L33" s="89">
        <v>1</v>
      </c>
      <c r="M33" s="216"/>
      <c r="N33" s="216"/>
      <c r="O33" s="83"/>
      <c r="P33" s="83"/>
      <c r="Q33" s="83"/>
      <c r="R33" s="83"/>
      <c r="S33" s="333"/>
      <c r="T33" s="84"/>
      <c r="U33" s="84"/>
      <c r="V33" s="84"/>
      <c r="W33" s="84"/>
      <c r="X33" s="84"/>
      <c r="Y33" s="84"/>
      <c r="Z33" s="84"/>
      <c r="AA33" s="84"/>
      <c r="AB33" s="84"/>
      <c r="AC33" s="84"/>
      <c r="AD33" s="84"/>
      <c r="AE33" s="84"/>
      <c r="AF33" s="84"/>
      <c r="AG33" s="84"/>
      <c r="AH33" s="84"/>
      <c r="AI33" s="84"/>
      <c r="AJ33" s="84"/>
      <c r="AK33" s="84"/>
      <c r="AL33" s="84"/>
      <c r="AM33" s="64"/>
    </row>
    <row r="34" spans="1:39" s="255" customFormat="1" ht="15.75" customHeight="1" thickBot="1" x14ac:dyDescent="0.3">
      <c r="A34" s="299"/>
      <c r="B34" s="300"/>
      <c r="C34" s="73"/>
      <c r="D34" s="73"/>
      <c r="G34" s="258" t="s">
        <v>282</v>
      </c>
      <c r="H34" s="258" t="s">
        <v>283</v>
      </c>
      <c r="I34" s="258"/>
      <c r="J34" s="291"/>
      <c r="K34" s="291"/>
      <c r="L34" s="260">
        <v>1</v>
      </c>
      <c r="M34" s="217"/>
      <c r="N34" s="217"/>
      <c r="O34" s="263"/>
      <c r="P34" s="263"/>
      <c r="Q34" s="263"/>
      <c r="R34" s="263"/>
      <c r="S34" s="334"/>
      <c r="T34" s="84"/>
      <c r="U34" s="84"/>
      <c r="V34" s="84"/>
      <c r="W34" s="84"/>
      <c r="X34" s="84"/>
      <c r="Y34" s="84"/>
      <c r="Z34" s="84"/>
      <c r="AA34" s="84"/>
      <c r="AB34" s="84"/>
      <c r="AC34" s="84"/>
      <c r="AD34" s="84"/>
      <c r="AE34" s="84"/>
      <c r="AF34" s="84"/>
      <c r="AG34" s="84"/>
      <c r="AH34" s="84"/>
      <c r="AI34" s="84"/>
      <c r="AJ34" s="84"/>
      <c r="AK34" s="84"/>
      <c r="AL34" s="84"/>
      <c r="AM34" s="265"/>
    </row>
    <row r="35" spans="1:39" s="59" customFormat="1" x14ac:dyDescent="0.25">
      <c r="A35" s="118" t="s">
        <v>50</v>
      </c>
      <c r="B35" s="112" t="s">
        <v>106</v>
      </c>
      <c r="C35" s="59" t="s">
        <v>107</v>
      </c>
      <c r="D35" s="59" t="s">
        <v>194</v>
      </c>
      <c r="E35" s="177" t="s">
        <v>80</v>
      </c>
      <c r="F35" s="177" t="s">
        <v>195</v>
      </c>
      <c r="G35" s="177" t="s">
        <v>241</v>
      </c>
      <c r="H35" s="177" t="s">
        <v>240</v>
      </c>
      <c r="I35" s="59" t="s">
        <v>242</v>
      </c>
      <c r="J35" s="58"/>
      <c r="K35" s="79"/>
      <c r="L35" s="91">
        <v>1</v>
      </c>
      <c r="M35" s="215">
        <v>3940</v>
      </c>
      <c r="N35" s="215">
        <f>PRODUCT(M35,L35)</f>
        <v>3940</v>
      </c>
      <c r="O35" s="159"/>
      <c r="P35" s="74"/>
      <c r="Q35" s="74"/>
      <c r="R35" s="120"/>
      <c r="S35" s="331"/>
      <c r="T35" s="84"/>
      <c r="U35" s="84"/>
      <c r="V35" s="84"/>
      <c r="W35" s="84"/>
      <c r="X35" s="84"/>
      <c r="Y35" s="84"/>
      <c r="Z35" s="84"/>
      <c r="AA35" s="84"/>
      <c r="AB35" s="84"/>
      <c r="AC35" s="84"/>
      <c r="AD35" s="84"/>
      <c r="AE35" s="84"/>
      <c r="AF35" s="84"/>
      <c r="AG35" s="84"/>
      <c r="AH35" s="84"/>
      <c r="AI35" s="84"/>
      <c r="AJ35" s="84"/>
      <c r="AK35" s="84"/>
      <c r="AL35" s="84"/>
      <c r="AM35" s="60"/>
    </row>
    <row r="36" spans="1:39" s="59" customFormat="1" ht="15" customHeight="1" x14ac:dyDescent="0.25">
      <c r="A36" s="118"/>
      <c r="B36" s="112"/>
      <c r="E36" s="177"/>
      <c r="F36" s="177"/>
      <c r="G36" s="177" t="s">
        <v>244</v>
      </c>
      <c r="H36" s="177" t="s">
        <v>243</v>
      </c>
      <c r="I36" s="177"/>
      <c r="J36" s="177"/>
      <c r="K36" s="79"/>
      <c r="L36" s="91">
        <v>1</v>
      </c>
      <c r="M36" s="216"/>
      <c r="N36" s="216"/>
      <c r="O36" s="159"/>
      <c r="P36" s="74"/>
      <c r="Q36" s="74"/>
      <c r="R36" s="120"/>
      <c r="S36" s="331"/>
      <c r="T36" s="84"/>
      <c r="U36" s="84"/>
      <c r="V36" s="84"/>
      <c r="W36" s="84"/>
      <c r="X36" s="84"/>
      <c r="Y36" s="84"/>
      <c r="Z36" s="84"/>
      <c r="AA36" s="84"/>
      <c r="AB36" s="84"/>
      <c r="AC36" s="84"/>
      <c r="AD36" s="84"/>
      <c r="AE36" s="84"/>
      <c r="AF36" s="84"/>
      <c r="AG36" s="84"/>
      <c r="AH36" s="84"/>
      <c r="AI36" s="84"/>
      <c r="AJ36" s="84"/>
      <c r="AK36" s="84"/>
      <c r="AL36" s="84"/>
      <c r="AM36" s="60"/>
    </row>
    <row r="37" spans="1:39" s="59" customFormat="1" ht="15" customHeight="1" x14ac:dyDescent="0.25">
      <c r="A37" s="118"/>
      <c r="B37" s="112"/>
      <c r="E37" s="177"/>
      <c r="F37" s="177"/>
      <c r="G37" s="177" t="s">
        <v>246</v>
      </c>
      <c r="H37" s="177" t="s">
        <v>245</v>
      </c>
      <c r="I37" s="177" t="s">
        <v>242</v>
      </c>
      <c r="J37" s="177"/>
      <c r="K37" s="79"/>
      <c r="L37" s="91">
        <v>1</v>
      </c>
      <c r="M37" s="216"/>
      <c r="N37" s="216"/>
      <c r="O37" s="159"/>
      <c r="P37" s="74"/>
      <c r="Q37" s="74"/>
      <c r="R37" s="120"/>
      <c r="S37" s="331"/>
      <c r="T37" s="84"/>
      <c r="U37" s="84"/>
      <c r="V37" s="84"/>
      <c r="W37" s="84"/>
      <c r="X37" s="84"/>
      <c r="Y37" s="84"/>
      <c r="Z37" s="84"/>
      <c r="AA37" s="84"/>
      <c r="AB37" s="84"/>
      <c r="AC37" s="84"/>
      <c r="AD37" s="84"/>
      <c r="AE37" s="84"/>
      <c r="AF37" s="84"/>
      <c r="AG37" s="84"/>
      <c r="AH37" s="84"/>
      <c r="AI37" s="84"/>
      <c r="AJ37" s="84"/>
      <c r="AK37" s="84"/>
      <c r="AL37" s="84"/>
      <c r="AM37" s="60"/>
    </row>
    <row r="38" spans="1:39" s="59" customFormat="1" ht="15" customHeight="1" x14ac:dyDescent="0.25">
      <c r="A38" s="118"/>
      <c r="B38" s="112"/>
      <c r="E38" s="177"/>
      <c r="F38" s="177"/>
      <c r="G38" s="177" t="s">
        <v>248</v>
      </c>
      <c r="H38" s="59" t="s">
        <v>247</v>
      </c>
      <c r="I38" s="177" t="s">
        <v>242</v>
      </c>
      <c r="J38" s="177"/>
      <c r="K38" s="79"/>
      <c r="L38" s="91">
        <v>2</v>
      </c>
      <c r="M38" s="216"/>
      <c r="N38" s="216"/>
      <c r="O38" s="159"/>
      <c r="P38" s="74"/>
      <c r="Q38" s="74"/>
      <c r="R38" s="120"/>
      <c r="S38" s="331"/>
      <c r="T38" s="84"/>
      <c r="U38" s="84"/>
      <c r="V38" s="84"/>
      <c r="W38" s="84"/>
      <c r="X38" s="84"/>
      <c r="Y38" s="84"/>
      <c r="Z38" s="84"/>
      <c r="AA38" s="84"/>
      <c r="AB38" s="84"/>
      <c r="AC38" s="84"/>
      <c r="AD38" s="84"/>
      <c r="AE38" s="84"/>
      <c r="AF38" s="84"/>
      <c r="AG38" s="84"/>
      <c r="AH38" s="84"/>
      <c r="AI38" s="84"/>
      <c r="AJ38" s="84"/>
      <c r="AK38" s="84"/>
      <c r="AL38" s="84"/>
      <c r="AM38" s="60"/>
    </row>
    <row r="39" spans="1:39" s="59" customFormat="1" ht="24" x14ac:dyDescent="0.25">
      <c r="A39" s="118"/>
      <c r="B39" s="112"/>
      <c r="E39" s="177"/>
      <c r="F39" s="177"/>
      <c r="G39" s="178" t="s">
        <v>250</v>
      </c>
      <c r="H39" s="177" t="s">
        <v>249</v>
      </c>
      <c r="I39" s="177" t="s">
        <v>242</v>
      </c>
      <c r="J39" s="177"/>
      <c r="K39" s="79"/>
      <c r="L39" s="91">
        <v>2</v>
      </c>
      <c r="M39" s="216"/>
      <c r="N39" s="216"/>
      <c r="O39" s="159"/>
      <c r="P39" s="74"/>
      <c r="Q39" s="74"/>
      <c r="R39" s="120"/>
      <c r="S39" s="331"/>
      <c r="T39" s="84"/>
      <c r="U39" s="84"/>
      <c r="V39" s="84"/>
      <c r="W39" s="84"/>
      <c r="X39" s="84"/>
      <c r="Y39" s="84"/>
      <c r="Z39" s="84"/>
      <c r="AA39" s="84"/>
      <c r="AB39" s="84"/>
      <c r="AC39" s="84"/>
      <c r="AD39" s="84"/>
      <c r="AE39" s="84"/>
      <c r="AF39" s="84"/>
      <c r="AG39" s="84"/>
      <c r="AH39" s="84"/>
      <c r="AI39" s="84"/>
      <c r="AJ39" s="84"/>
      <c r="AK39" s="84"/>
      <c r="AL39" s="84"/>
      <c r="AM39" s="60"/>
    </row>
    <row r="40" spans="1:39" s="55" customFormat="1" ht="24.75" thickBot="1" x14ac:dyDescent="0.3">
      <c r="A40" s="289"/>
      <c r="B40" s="290"/>
      <c r="E40" s="175"/>
      <c r="F40" s="175"/>
      <c r="G40" s="269" t="s">
        <v>252</v>
      </c>
      <c r="H40" s="175" t="s">
        <v>251</v>
      </c>
      <c r="I40" s="175" t="s">
        <v>242</v>
      </c>
      <c r="J40" s="175"/>
      <c r="K40" s="81"/>
      <c r="L40" s="92">
        <v>1</v>
      </c>
      <c r="M40" s="217"/>
      <c r="N40" s="217"/>
      <c r="O40" s="161"/>
      <c r="P40" s="82"/>
      <c r="Q40" s="82"/>
      <c r="R40" s="122"/>
      <c r="S40" s="332"/>
      <c r="T40" s="84"/>
      <c r="U40" s="84"/>
      <c r="V40" s="84"/>
      <c r="W40" s="84"/>
      <c r="X40" s="84"/>
      <c r="Y40" s="84"/>
      <c r="Z40" s="84"/>
      <c r="AA40" s="84"/>
      <c r="AB40" s="84"/>
      <c r="AC40" s="84"/>
      <c r="AD40" s="84"/>
      <c r="AE40" s="84"/>
      <c r="AF40" s="84"/>
      <c r="AG40" s="84"/>
      <c r="AH40" s="84"/>
      <c r="AI40" s="84"/>
      <c r="AJ40" s="84"/>
      <c r="AK40" s="84"/>
      <c r="AL40" s="84"/>
      <c r="AM40" s="54"/>
    </row>
    <row r="41" spans="1:39" s="59" customFormat="1" x14ac:dyDescent="0.25">
      <c r="A41" s="118" t="s">
        <v>77</v>
      </c>
      <c r="B41" s="112" t="s">
        <v>76</v>
      </c>
      <c r="C41" s="59" t="s">
        <v>109</v>
      </c>
      <c r="D41" s="59" t="s">
        <v>180</v>
      </c>
      <c r="E41" s="64" t="s">
        <v>108</v>
      </c>
      <c r="F41" s="64" t="s">
        <v>195</v>
      </c>
      <c r="G41" s="177" t="s">
        <v>241</v>
      </c>
      <c r="H41" s="177" t="s">
        <v>240</v>
      </c>
      <c r="I41" s="59" t="s">
        <v>242</v>
      </c>
      <c r="J41" s="58"/>
      <c r="K41" s="79"/>
      <c r="L41" s="91">
        <v>1</v>
      </c>
      <c r="M41" s="215">
        <v>3940</v>
      </c>
      <c r="N41" s="218">
        <f>PRODUCT(M41,L41)</f>
        <v>3940</v>
      </c>
      <c r="O41" s="159"/>
      <c r="P41" s="74"/>
      <c r="Q41" s="83"/>
      <c r="R41" s="83"/>
      <c r="S41" s="333"/>
      <c r="T41" s="84"/>
      <c r="U41" s="84"/>
      <c r="V41" s="84"/>
      <c r="W41" s="84"/>
      <c r="X41" s="84"/>
      <c r="Y41" s="84"/>
      <c r="Z41" s="84"/>
      <c r="AA41" s="84"/>
      <c r="AB41" s="84"/>
      <c r="AC41" s="84"/>
      <c r="AD41" s="84"/>
      <c r="AE41" s="84"/>
      <c r="AF41" s="84"/>
      <c r="AG41" s="84"/>
      <c r="AH41" s="84"/>
      <c r="AI41" s="84"/>
      <c r="AJ41" s="84"/>
      <c r="AK41" s="84"/>
      <c r="AL41" s="84"/>
      <c r="AM41" s="60"/>
    </row>
    <row r="42" spans="1:39" s="63" customFormat="1" ht="15" customHeight="1" x14ac:dyDescent="0.25">
      <c r="A42" s="71"/>
      <c r="B42" s="111"/>
      <c r="E42" s="72"/>
      <c r="F42" s="61"/>
      <c r="G42" s="78" t="s">
        <v>244</v>
      </c>
      <c r="H42" s="78" t="s">
        <v>243</v>
      </c>
      <c r="I42" s="177"/>
      <c r="J42" s="177"/>
      <c r="K42" s="79"/>
      <c r="L42" s="91">
        <v>1</v>
      </c>
      <c r="M42" s="216"/>
      <c r="N42" s="219"/>
      <c r="O42" s="83"/>
      <c r="P42" s="83"/>
      <c r="Q42" s="83"/>
      <c r="R42" s="83"/>
      <c r="S42" s="333"/>
      <c r="T42" s="84"/>
      <c r="U42" s="84"/>
      <c r="V42" s="84"/>
      <c r="W42" s="84"/>
      <c r="X42" s="84"/>
      <c r="Y42" s="84"/>
      <c r="Z42" s="84"/>
      <c r="AA42" s="84"/>
      <c r="AB42" s="84"/>
      <c r="AC42" s="84"/>
      <c r="AD42" s="84"/>
      <c r="AE42" s="84"/>
      <c r="AF42" s="84"/>
      <c r="AG42" s="84"/>
      <c r="AH42" s="84"/>
      <c r="AI42" s="84"/>
      <c r="AJ42" s="84"/>
      <c r="AK42" s="84"/>
      <c r="AL42" s="84"/>
      <c r="AM42" s="64"/>
    </row>
    <row r="43" spans="1:39" s="63" customFormat="1" ht="15" customHeight="1" x14ac:dyDescent="0.25">
      <c r="A43" s="71"/>
      <c r="B43" s="111"/>
      <c r="E43" s="72"/>
      <c r="F43" s="64"/>
      <c r="G43" s="78" t="s">
        <v>254</v>
      </c>
      <c r="H43" s="78" t="s">
        <v>253</v>
      </c>
      <c r="I43" s="177" t="s">
        <v>242</v>
      </c>
      <c r="J43" s="78"/>
      <c r="K43" s="77"/>
      <c r="L43" s="89">
        <v>4</v>
      </c>
      <c r="M43" s="216"/>
      <c r="N43" s="219"/>
      <c r="O43" s="83"/>
      <c r="P43" s="83"/>
      <c r="Q43" s="83"/>
      <c r="R43" s="83"/>
      <c r="S43" s="333"/>
      <c r="T43" s="84"/>
      <c r="U43" s="84"/>
      <c r="V43" s="84"/>
      <c r="W43" s="84"/>
      <c r="X43" s="84"/>
      <c r="Y43" s="84"/>
      <c r="Z43" s="84"/>
      <c r="AA43" s="84"/>
      <c r="AB43" s="84"/>
      <c r="AC43" s="84"/>
      <c r="AD43" s="84"/>
      <c r="AE43" s="84"/>
      <c r="AF43" s="84"/>
      <c r="AG43" s="84"/>
      <c r="AH43" s="84"/>
      <c r="AI43" s="84"/>
      <c r="AJ43" s="84"/>
      <c r="AK43" s="84"/>
      <c r="AL43" s="84"/>
      <c r="AM43" s="64"/>
    </row>
    <row r="44" spans="1:39" s="63" customFormat="1" ht="26.25" customHeight="1" x14ac:dyDescent="0.25">
      <c r="A44" s="71"/>
      <c r="B44" s="111"/>
      <c r="E44" s="72"/>
      <c r="F44" s="64"/>
      <c r="G44" s="62" t="s">
        <v>257</v>
      </c>
      <c r="H44" s="78" t="s">
        <v>255</v>
      </c>
      <c r="I44" s="177" t="s">
        <v>242</v>
      </c>
      <c r="J44" s="78"/>
      <c r="K44" s="77"/>
      <c r="L44" s="89">
        <v>2</v>
      </c>
      <c r="M44" s="216"/>
      <c r="N44" s="219"/>
      <c r="O44" s="83"/>
      <c r="P44" s="83"/>
      <c r="Q44" s="83"/>
      <c r="R44" s="83"/>
      <c r="S44" s="333"/>
      <c r="T44" s="84"/>
      <c r="U44" s="84"/>
      <c r="V44" s="84"/>
      <c r="W44" s="84"/>
      <c r="X44" s="84"/>
      <c r="Y44" s="84"/>
      <c r="Z44" s="84"/>
      <c r="AA44" s="84"/>
      <c r="AB44" s="84"/>
      <c r="AC44" s="84"/>
      <c r="AD44" s="84"/>
      <c r="AE44" s="84"/>
      <c r="AF44" s="84"/>
      <c r="AG44" s="84"/>
      <c r="AH44" s="84"/>
      <c r="AI44" s="84"/>
      <c r="AJ44" s="84"/>
      <c r="AK44" s="84"/>
      <c r="AL44" s="84"/>
      <c r="AM44" s="64"/>
    </row>
    <row r="45" spans="1:39" s="255" customFormat="1" ht="27.75" customHeight="1" thickBot="1" x14ac:dyDescent="0.3">
      <c r="A45" s="292"/>
      <c r="B45" s="293"/>
      <c r="E45" s="256"/>
      <c r="F45" s="265"/>
      <c r="G45" s="294" t="s">
        <v>258</v>
      </c>
      <c r="H45" s="259" t="s">
        <v>256</v>
      </c>
      <c r="I45" s="175" t="s">
        <v>242</v>
      </c>
      <c r="J45" s="259"/>
      <c r="K45" s="291"/>
      <c r="L45" s="260">
        <v>2</v>
      </c>
      <c r="M45" s="217"/>
      <c r="N45" s="220"/>
      <c r="O45" s="83"/>
      <c r="P45" s="83"/>
      <c r="Q45" s="83"/>
      <c r="R45" s="83"/>
      <c r="S45" s="333"/>
      <c r="T45" s="84"/>
      <c r="U45" s="84"/>
      <c r="V45" s="84"/>
      <c r="W45" s="84"/>
      <c r="X45" s="84"/>
      <c r="Y45" s="84"/>
      <c r="Z45" s="84"/>
      <c r="AA45" s="84"/>
      <c r="AB45" s="84"/>
      <c r="AC45" s="84"/>
      <c r="AD45" s="84"/>
      <c r="AE45" s="84"/>
      <c r="AF45" s="84"/>
      <c r="AG45" s="84"/>
      <c r="AH45" s="84"/>
      <c r="AI45" s="84"/>
      <c r="AJ45" s="84"/>
      <c r="AK45" s="84"/>
      <c r="AL45" s="84"/>
      <c r="AM45" s="265"/>
    </row>
    <row r="46" spans="1:39" s="65" customFormat="1" ht="12.75" customHeight="1" thickBot="1" x14ac:dyDescent="0.3">
      <c r="A46" s="125"/>
      <c r="G46" s="66"/>
      <c r="J46" s="126"/>
      <c r="K46" s="126"/>
      <c r="L46" s="127"/>
      <c r="O46" s="295"/>
      <c r="P46" s="296"/>
      <c r="Q46" s="296"/>
      <c r="R46" s="296"/>
      <c r="S46" s="335"/>
      <c r="T46" s="84"/>
      <c r="U46" s="84"/>
      <c r="V46" s="84"/>
      <c r="W46" s="84"/>
      <c r="X46" s="84"/>
      <c r="Y46" s="84"/>
      <c r="Z46" s="84"/>
      <c r="AA46" s="84"/>
      <c r="AB46" s="84"/>
      <c r="AC46" s="84"/>
      <c r="AD46" s="84"/>
      <c r="AE46" s="84"/>
      <c r="AF46" s="84"/>
      <c r="AG46" s="84"/>
      <c r="AH46" s="84"/>
      <c r="AI46" s="84"/>
      <c r="AJ46" s="84"/>
      <c r="AK46" s="84"/>
      <c r="AL46" s="84"/>
    </row>
    <row r="47" spans="1:39" s="55" customFormat="1" ht="16.5" customHeight="1" thickBot="1" x14ac:dyDescent="0.3">
      <c r="A47" s="113" t="s">
        <v>84</v>
      </c>
      <c r="B47" s="114"/>
      <c r="C47" s="326" t="s">
        <v>218</v>
      </c>
      <c r="D47" s="326"/>
      <c r="E47" s="326"/>
      <c r="F47" s="326"/>
      <c r="G47" s="326"/>
      <c r="H47" s="326"/>
      <c r="I47" s="326"/>
      <c r="J47" s="326"/>
      <c r="K47" s="326"/>
      <c r="L47" s="326"/>
      <c r="M47" s="320"/>
      <c r="N47" s="321"/>
      <c r="O47" s="158"/>
      <c r="P47" s="116"/>
      <c r="Q47" s="116"/>
      <c r="R47" s="116"/>
      <c r="S47" s="336"/>
      <c r="T47" s="104"/>
      <c r="U47" s="65"/>
      <c r="V47" s="65"/>
      <c r="W47" s="65"/>
      <c r="X47" s="65"/>
      <c r="Y47" s="65"/>
      <c r="Z47" s="65"/>
      <c r="AA47" s="65"/>
      <c r="AB47" s="65"/>
      <c r="AC47" s="65"/>
      <c r="AD47" s="65"/>
      <c r="AE47" s="65"/>
      <c r="AF47" s="65"/>
      <c r="AG47" s="65"/>
      <c r="AH47" s="65"/>
      <c r="AI47" s="65"/>
      <c r="AJ47" s="65"/>
      <c r="AK47" s="65"/>
      <c r="AL47" s="65"/>
      <c r="AM47" s="54"/>
    </row>
    <row r="48" spans="1:39" s="63" customFormat="1" ht="30.75" customHeight="1" x14ac:dyDescent="0.25">
      <c r="A48" s="109" t="s">
        <v>91</v>
      </c>
      <c r="B48" s="110" t="s">
        <v>82</v>
      </c>
      <c r="C48" s="63" t="s">
        <v>107</v>
      </c>
      <c r="D48" s="63" t="s">
        <v>194</v>
      </c>
      <c r="E48" s="72" t="s">
        <v>92</v>
      </c>
      <c r="F48" s="94" t="s">
        <v>162</v>
      </c>
      <c r="G48" s="61" t="s">
        <v>305</v>
      </c>
      <c r="I48" s="63" t="s">
        <v>197</v>
      </c>
      <c r="J48" s="78"/>
      <c r="K48" s="78"/>
      <c r="L48" s="89">
        <v>3</v>
      </c>
      <c r="M48" s="215">
        <v>3530</v>
      </c>
      <c r="N48" s="215">
        <f>PRODUCT(M48,L48)</f>
        <v>10590</v>
      </c>
      <c r="O48" s="160"/>
      <c r="P48" s="75"/>
      <c r="Q48" s="75"/>
      <c r="R48" s="121"/>
      <c r="S48" s="333"/>
      <c r="T48" s="66"/>
      <c r="U48" s="65"/>
      <c r="V48" s="65"/>
      <c r="W48" s="65"/>
      <c r="X48" s="65"/>
      <c r="Y48" s="65"/>
      <c r="Z48" s="65"/>
      <c r="AA48" s="65"/>
      <c r="AB48" s="65"/>
      <c r="AC48" s="65"/>
      <c r="AD48" s="65"/>
      <c r="AE48" s="65"/>
      <c r="AF48" s="65"/>
      <c r="AG48" s="65"/>
      <c r="AH48" s="65"/>
      <c r="AI48" s="65"/>
      <c r="AJ48" s="65"/>
      <c r="AK48" s="65"/>
      <c r="AL48" s="65"/>
      <c r="AM48" s="64"/>
    </row>
    <row r="49" spans="1:39" s="255" customFormat="1" ht="27.75" customHeight="1" thickBot="1" x14ac:dyDescent="0.3">
      <c r="A49" s="253"/>
      <c r="B49" s="254" t="s">
        <v>82</v>
      </c>
      <c r="E49" s="256"/>
      <c r="F49" s="257"/>
      <c r="G49" s="258" t="s">
        <v>196</v>
      </c>
      <c r="I49" s="255" t="s">
        <v>198</v>
      </c>
      <c r="J49" s="259"/>
      <c r="K49" s="259"/>
      <c r="L49" s="260">
        <v>1</v>
      </c>
      <c r="M49" s="217"/>
      <c r="N49" s="217"/>
      <c r="O49" s="261"/>
      <c r="P49" s="262"/>
      <c r="Q49" s="262"/>
      <c r="R49" s="262"/>
      <c r="S49" s="334"/>
      <c r="T49" s="66"/>
      <c r="U49" s="65"/>
      <c r="V49" s="65"/>
      <c r="W49" s="65"/>
      <c r="X49" s="65"/>
      <c r="Y49" s="65"/>
      <c r="Z49" s="65"/>
      <c r="AA49" s="65"/>
      <c r="AB49" s="65"/>
      <c r="AC49" s="65"/>
      <c r="AD49" s="65"/>
      <c r="AE49" s="65"/>
      <c r="AF49" s="65"/>
      <c r="AG49" s="65"/>
      <c r="AH49" s="65"/>
      <c r="AI49" s="65"/>
      <c r="AJ49" s="65"/>
      <c r="AK49" s="65"/>
      <c r="AL49" s="65"/>
      <c r="AM49" s="265"/>
    </row>
    <row r="50" spans="1:39" s="171" customFormat="1" ht="27.75" customHeight="1" x14ac:dyDescent="0.25">
      <c r="A50" s="169"/>
      <c r="B50" s="170"/>
      <c r="C50" s="58" t="s">
        <v>107</v>
      </c>
      <c r="D50" s="58" t="s">
        <v>194</v>
      </c>
      <c r="E50" s="58" t="s">
        <v>193</v>
      </c>
      <c r="F50" s="58" t="s">
        <v>195</v>
      </c>
      <c r="G50" s="178" t="s">
        <v>234</v>
      </c>
      <c r="H50" s="246" t="s">
        <v>233</v>
      </c>
      <c r="I50" s="177" t="s">
        <v>238</v>
      </c>
      <c r="J50" s="177"/>
      <c r="K50" s="177"/>
      <c r="L50" s="176">
        <v>1</v>
      </c>
      <c r="M50" s="215">
        <v>3530</v>
      </c>
      <c r="N50" s="215">
        <f t="shared" ref="N50" si="0">PRODUCT(M50,L50)</f>
        <v>3530</v>
      </c>
      <c r="O50" s="164"/>
      <c r="P50" s="164"/>
      <c r="Q50" s="164"/>
      <c r="R50" s="164"/>
      <c r="S50" s="337"/>
      <c r="T50" s="66"/>
      <c r="U50" s="65"/>
      <c r="V50" s="65"/>
      <c r="W50" s="65"/>
      <c r="X50" s="65"/>
      <c r="Y50" s="65"/>
      <c r="Z50" s="65"/>
      <c r="AA50" s="65"/>
      <c r="AB50" s="65"/>
      <c r="AC50" s="65"/>
      <c r="AD50" s="65"/>
      <c r="AE50" s="65"/>
      <c r="AF50" s="65"/>
      <c r="AG50" s="65"/>
      <c r="AH50" s="65"/>
      <c r="AI50" s="65"/>
      <c r="AJ50" s="65"/>
      <c r="AK50" s="65"/>
      <c r="AL50" s="65"/>
      <c r="AM50" s="105"/>
    </row>
    <row r="51" spans="1:39" s="171" customFormat="1" ht="15" customHeight="1" x14ac:dyDescent="0.25">
      <c r="A51" s="169"/>
      <c r="B51" s="170"/>
      <c r="C51" s="58"/>
      <c r="D51" s="58"/>
      <c r="E51" s="58"/>
      <c r="F51" s="58"/>
      <c r="G51" s="61" t="s">
        <v>229</v>
      </c>
      <c r="H51" s="63" t="s">
        <v>225</v>
      </c>
      <c r="I51" s="177"/>
      <c r="J51" s="177"/>
      <c r="K51" s="177"/>
      <c r="L51" s="176">
        <v>2</v>
      </c>
      <c r="M51" s="216"/>
      <c r="N51" s="216"/>
      <c r="O51" s="164"/>
      <c r="P51" s="164"/>
      <c r="Q51" s="164"/>
      <c r="R51" s="164"/>
      <c r="S51" s="337"/>
      <c r="T51" s="66"/>
      <c r="U51" s="65"/>
      <c r="V51" s="65"/>
      <c r="W51" s="65"/>
      <c r="X51" s="65"/>
      <c r="Y51" s="65"/>
      <c r="Z51" s="65"/>
      <c r="AA51" s="65"/>
      <c r="AB51" s="65"/>
      <c r="AC51" s="65"/>
      <c r="AD51" s="65"/>
      <c r="AE51" s="65"/>
      <c r="AF51" s="65"/>
      <c r="AG51" s="65"/>
      <c r="AH51" s="65"/>
      <c r="AI51" s="65"/>
      <c r="AJ51" s="65"/>
      <c r="AK51" s="65"/>
      <c r="AL51" s="65"/>
      <c r="AM51" s="105"/>
    </row>
    <row r="52" spans="1:39" s="171" customFormat="1" ht="15" customHeight="1" x14ac:dyDescent="0.25">
      <c r="A52" s="169"/>
      <c r="B52" s="170"/>
      <c r="C52" s="177"/>
      <c r="D52" s="177"/>
      <c r="E52" s="177"/>
      <c r="F52" s="245"/>
      <c r="G52" s="61" t="s">
        <v>230</v>
      </c>
      <c r="H52" s="63" t="s">
        <v>226</v>
      </c>
      <c r="I52" s="178"/>
      <c r="J52" s="177"/>
      <c r="K52" s="177"/>
      <c r="L52" s="91">
        <v>1</v>
      </c>
      <c r="M52" s="216"/>
      <c r="N52" s="216"/>
      <c r="O52" s="164"/>
      <c r="P52" s="164"/>
      <c r="Q52" s="164"/>
      <c r="R52" s="164"/>
      <c r="S52" s="337"/>
      <c r="T52" s="66"/>
      <c r="U52" s="65"/>
      <c r="V52" s="65"/>
      <c r="W52" s="65"/>
      <c r="X52" s="65"/>
      <c r="Y52" s="65"/>
      <c r="Z52" s="65"/>
      <c r="AA52" s="65"/>
      <c r="AB52" s="65"/>
      <c r="AC52" s="65"/>
      <c r="AD52" s="65"/>
      <c r="AE52" s="65"/>
      <c r="AF52" s="65"/>
      <c r="AG52" s="65"/>
      <c r="AH52" s="65"/>
      <c r="AI52" s="65"/>
      <c r="AJ52" s="65"/>
      <c r="AK52" s="65"/>
      <c r="AL52" s="65"/>
      <c r="AM52" s="105"/>
    </row>
    <row r="53" spans="1:39" s="171" customFormat="1" ht="27.75" customHeight="1" x14ac:dyDescent="0.25">
      <c r="A53" s="169"/>
      <c r="B53" s="170"/>
      <c r="C53" s="177"/>
      <c r="D53" s="177"/>
      <c r="E53" s="177"/>
      <c r="F53" s="245"/>
      <c r="G53" s="61" t="s">
        <v>231</v>
      </c>
      <c r="H53" s="63" t="s">
        <v>227</v>
      </c>
      <c r="I53" s="178"/>
      <c r="J53" s="177"/>
      <c r="K53" s="177"/>
      <c r="L53" s="91">
        <v>2</v>
      </c>
      <c r="M53" s="216"/>
      <c r="N53" s="216"/>
      <c r="O53" s="164"/>
      <c r="P53" s="164"/>
      <c r="Q53" s="164"/>
      <c r="R53" s="164"/>
      <c r="S53" s="337"/>
      <c r="T53" s="66"/>
      <c r="U53" s="65"/>
      <c r="V53" s="65"/>
      <c r="W53" s="65"/>
      <c r="X53" s="65"/>
      <c r="Y53" s="65"/>
      <c r="Z53" s="65"/>
      <c r="AA53" s="65"/>
      <c r="AB53" s="65"/>
      <c r="AC53" s="65"/>
      <c r="AD53" s="65"/>
      <c r="AE53" s="65"/>
      <c r="AF53" s="65"/>
      <c r="AG53" s="65"/>
      <c r="AH53" s="65"/>
      <c r="AI53" s="65"/>
      <c r="AJ53" s="65"/>
      <c r="AK53" s="65"/>
      <c r="AL53" s="65"/>
      <c r="AM53" s="105"/>
    </row>
    <row r="54" spans="1:39" s="171" customFormat="1" ht="15" customHeight="1" x14ac:dyDescent="0.25">
      <c r="A54" s="169"/>
      <c r="B54" s="170"/>
      <c r="C54" s="177"/>
      <c r="D54" s="177"/>
      <c r="E54" s="177"/>
      <c r="F54" s="245"/>
      <c r="G54" s="61" t="s">
        <v>232</v>
      </c>
      <c r="H54" s="63" t="s">
        <v>228</v>
      </c>
      <c r="I54" s="178"/>
      <c r="J54" s="177"/>
      <c r="K54" s="177"/>
      <c r="L54" s="91">
        <v>2</v>
      </c>
      <c r="M54" s="216"/>
      <c r="N54" s="216"/>
      <c r="O54" s="164"/>
      <c r="P54" s="164"/>
      <c r="Q54" s="164"/>
      <c r="R54" s="164"/>
      <c r="S54" s="337"/>
      <c r="T54" s="66"/>
      <c r="U54" s="65"/>
      <c r="V54" s="65"/>
      <c r="W54" s="65"/>
      <c r="X54" s="65"/>
      <c r="Y54" s="65"/>
      <c r="Z54" s="65"/>
      <c r="AA54" s="65"/>
      <c r="AB54" s="65"/>
      <c r="AC54" s="65"/>
      <c r="AD54" s="65"/>
      <c r="AE54" s="65"/>
      <c r="AF54" s="65"/>
      <c r="AG54" s="65"/>
      <c r="AH54" s="65"/>
      <c r="AI54" s="65"/>
      <c r="AJ54" s="65"/>
      <c r="AK54" s="65"/>
      <c r="AL54" s="65"/>
      <c r="AM54" s="105"/>
    </row>
    <row r="55" spans="1:39" s="171" customFormat="1" ht="15" customHeight="1" x14ac:dyDescent="0.25">
      <c r="A55" s="169"/>
      <c r="B55" s="170"/>
      <c r="C55" s="177"/>
      <c r="D55" s="177"/>
      <c r="E55" s="177"/>
      <c r="F55" s="245"/>
      <c r="G55" s="178" t="s">
        <v>236</v>
      </c>
      <c r="H55" s="59" t="s">
        <v>235</v>
      </c>
      <c r="I55" s="178"/>
      <c r="J55" s="177"/>
      <c r="K55" s="177"/>
      <c r="L55" s="91">
        <v>2</v>
      </c>
      <c r="M55" s="216"/>
      <c r="N55" s="216"/>
      <c r="O55" s="164"/>
      <c r="P55" s="164"/>
      <c r="Q55" s="164"/>
      <c r="R55" s="164"/>
      <c r="S55" s="337"/>
      <c r="T55" s="66"/>
      <c r="U55" s="65"/>
      <c r="V55" s="65"/>
      <c r="W55" s="65"/>
      <c r="X55" s="65"/>
      <c r="Y55" s="65"/>
      <c r="Z55" s="65"/>
      <c r="AA55" s="65"/>
      <c r="AB55" s="65"/>
      <c r="AC55" s="65"/>
      <c r="AD55" s="65"/>
      <c r="AE55" s="65"/>
      <c r="AF55" s="65"/>
      <c r="AG55" s="65"/>
      <c r="AH55" s="65"/>
      <c r="AI55" s="65"/>
      <c r="AJ55" s="65"/>
      <c r="AK55" s="65"/>
      <c r="AL55" s="65"/>
      <c r="AM55" s="105"/>
    </row>
    <row r="56" spans="1:39" s="55" customFormat="1" ht="15" customHeight="1" thickBot="1" x14ac:dyDescent="0.3">
      <c r="A56" s="266"/>
      <c r="B56" s="267"/>
      <c r="C56" s="175"/>
      <c r="D56" s="175"/>
      <c r="E56" s="175"/>
      <c r="F56" s="268"/>
      <c r="G56" s="269" t="s">
        <v>237</v>
      </c>
      <c r="H56" s="55" t="s">
        <v>221</v>
      </c>
      <c r="I56" s="269"/>
      <c r="J56" s="175"/>
      <c r="K56" s="175"/>
      <c r="L56" s="92">
        <v>2</v>
      </c>
      <c r="M56" s="217"/>
      <c r="N56" s="217"/>
      <c r="O56" s="270"/>
      <c r="P56" s="270"/>
      <c r="Q56" s="270"/>
      <c r="R56" s="270"/>
      <c r="S56" s="338"/>
      <c r="T56" s="66"/>
      <c r="U56" s="65"/>
      <c r="V56" s="65"/>
      <c r="W56" s="65"/>
      <c r="X56" s="65"/>
      <c r="Y56" s="65"/>
      <c r="Z56" s="65"/>
      <c r="AA56" s="65"/>
      <c r="AB56" s="65"/>
      <c r="AC56" s="65"/>
      <c r="AD56" s="65"/>
      <c r="AE56" s="65"/>
      <c r="AF56" s="65"/>
      <c r="AG56" s="65"/>
      <c r="AH56" s="65"/>
      <c r="AI56" s="65"/>
      <c r="AJ56" s="65"/>
      <c r="AK56" s="65"/>
      <c r="AL56" s="65"/>
      <c r="AM56" s="54"/>
    </row>
    <row r="57" spans="1:39" s="59" customFormat="1" x14ac:dyDescent="0.25">
      <c r="A57" s="107" t="s">
        <v>85</v>
      </c>
      <c r="B57" s="117" t="s">
        <v>78</v>
      </c>
      <c r="C57" s="56" t="s">
        <v>109</v>
      </c>
      <c r="D57" s="56" t="s">
        <v>180</v>
      </c>
      <c r="E57" s="57" t="s">
        <v>86</v>
      </c>
      <c r="F57" s="93" t="s">
        <v>136</v>
      </c>
      <c r="G57" s="56" t="s">
        <v>199</v>
      </c>
      <c r="H57" s="56" t="s">
        <v>145</v>
      </c>
      <c r="I57" s="56"/>
      <c r="J57" s="58"/>
      <c r="K57" s="58"/>
      <c r="L57" s="249">
        <v>2</v>
      </c>
      <c r="M57" s="216">
        <v>2070</v>
      </c>
      <c r="N57" s="216">
        <f>PRODUCT(M57,L57)</f>
        <v>4140</v>
      </c>
      <c r="O57" s="164"/>
      <c r="P57" s="164"/>
      <c r="Q57" s="164"/>
      <c r="R57" s="164"/>
      <c r="S57" s="337"/>
      <c r="T57" s="66"/>
      <c r="U57" s="65"/>
      <c r="V57" s="65"/>
      <c r="W57" s="65"/>
      <c r="X57" s="65"/>
      <c r="Y57" s="65"/>
      <c r="Z57" s="65"/>
      <c r="AA57" s="65"/>
      <c r="AB57" s="65"/>
      <c r="AC57" s="65"/>
      <c r="AD57" s="65"/>
      <c r="AE57" s="65"/>
      <c r="AF57" s="65"/>
      <c r="AG57" s="65"/>
      <c r="AH57" s="65"/>
      <c r="AI57" s="65"/>
      <c r="AJ57" s="65"/>
      <c r="AK57" s="65"/>
      <c r="AL57" s="65"/>
      <c r="AM57" s="60"/>
    </row>
    <row r="58" spans="1:39" s="59" customFormat="1" x14ac:dyDescent="0.25">
      <c r="A58" s="107"/>
      <c r="B58" s="117"/>
      <c r="C58" s="145"/>
      <c r="D58" s="145"/>
      <c r="E58" s="146"/>
      <c r="F58" s="147"/>
      <c r="G58" s="148" t="s">
        <v>143</v>
      </c>
      <c r="H58" s="145"/>
      <c r="I58" s="145" t="s">
        <v>52</v>
      </c>
      <c r="J58" s="58"/>
      <c r="K58" s="58"/>
      <c r="L58" s="250"/>
      <c r="M58" s="216"/>
      <c r="N58" s="216"/>
      <c r="O58" s="159"/>
      <c r="P58" s="74"/>
      <c r="Q58" s="74"/>
      <c r="R58" s="74"/>
      <c r="S58" s="331"/>
      <c r="T58" s="66"/>
      <c r="U58" s="65"/>
      <c r="V58" s="65"/>
      <c r="W58" s="65"/>
      <c r="X58" s="65"/>
      <c r="Y58" s="65"/>
      <c r="Z58" s="65"/>
      <c r="AA58" s="65"/>
      <c r="AB58" s="65"/>
      <c r="AC58" s="65"/>
      <c r="AD58" s="65"/>
      <c r="AE58" s="65"/>
      <c r="AF58" s="65"/>
      <c r="AG58" s="65"/>
      <c r="AH58" s="65"/>
      <c r="AI58" s="65"/>
      <c r="AJ58" s="65"/>
      <c r="AK58" s="65"/>
      <c r="AL58" s="65"/>
      <c r="AM58" s="60"/>
    </row>
    <row r="59" spans="1:39" s="59" customFormat="1" x14ac:dyDescent="0.25">
      <c r="A59" s="107"/>
      <c r="B59" s="117"/>
      <c r="C59" s="145"/>
      <c r="D59" s="145"/>
      <c r="E59" s="146"/>
      <c r="F59" s="147"/>
      <c r="G59" s="148" t="s">
        <v>144</v>
      </c>
      <c r="H59" s="145"/>
      <c r="I59" s="145" t="s">
        <v>239</v>
      </c>
      <c r="J59" s="58"/>
      <c r="K59" s="58"/>
      <c r="L59" s="250"/>
      <c r="M59" s="216"/>
      <c r="N59" s="216"/>
      <c r="O59" s="159"/>
      <c r="P59" s="74"/>
      <c r="Q59" s="74"/>
      <c r="R59" s="74"/>
      <c r="S59" s="331"/>
      <c r="T59" s="66"/>
      <c r="U59" s="65"/>
      <c r="V59" s="65"/>
      <c r="W59" s="65"/>
      <c r="X59" s="65"/>
      <c r="Y59" s="65"/>
      <c r="Z59" s="65"/>
      <c r="AA59" s="65"/>
      <c r="AB59" s="65"/>
      <c r="AC59" s="65"/>
      <c r="AD59" s="65"/>
      <c r="AE59" s="65"/>
      <c r="AF59" s="65"/>
      <c r="AG59" s="65"/>
      <c r="AH59" s="65"/>
      <c r="AI59" s="65"/>
      <c r="AJ59" s="65"/>
      <c r="AK59" s="65"/>
      <c r="AL59" s="65"/>
      <c r="AM59" s="60"/>
    </row>
    <row r="60" spans="1:39" s="55" customFormat="1" ht="13.5" thickBot="1" x14ac:dyDescent="0.3">
      <c r="A60" s="271"/>
      <c r="B60" s="272"/>
      <c r="C60" s="273"/>
      <c r="D60" s="273"/>
      <c r="E60" s="274"/>
      <c r="F60" s="275"/>
      <c r="G60" s="276" t="s">
        <v>146</v>
      </c>
      <c r="H60" s="273"/>
      <c r="I60" s="273" t="s">
        <v>52</v>
      </c>
      <c r="J60" s="175"/>
      <c r="K60" s="175"/>
      <c r="L60" s="251"/>
      <c r="M60" s="217"/>
      <c r="N60" s="217"/>
      <c r="O60" s="161"/>
      <c r="P60" s="82"/>
      <c r="Q60" s="82"/>
      <c r="R60" s="82"/>
      <c r="S60" s="332"/>
      <c r="T60" s="66"/>
      <c r="U60" s="65"/>
      <c r="V60" s="65"/>
      <c r="W60" s="65"/>
      <c r="X60" s="65"/>
      <c r="Y60" s="65"/>
      <c r="Z60" s="65"/>
      <c r="AA60" s="65"/>
      <c r="AB60" s="65"/>
      <c r="AC60" s="65"/>
      <c r="AD60" s="65"/>
      <c r="AE60" s="65"/>
      <c r="AF60" s="65"/>
      <c r="AG60" s="65"/>
      <c r="AH60" s="65"/>
      <c r="AI60" s="65"/>
      <c r="AJ60" s="65"/>
      <c r="AK60" s="65"/>
      <c r="AL60" s="65"/>
      <c r="AM60" s="54"/>
    </row>
    <row r="61" spans="1:39" s="59" customFormat="1" x14ac:dyDescent="0.25">
      <c r="A61" s="107"/>
      <c r="B61" s="117"/>
      <c r="C61" s="166" t="s">
        <v>109</v>
      </c>
      <c r="D61" s="166" t="s">
        <v>180</v>
      </c>
      <c r="E61" s="167" t="s">
        <v>178</v>
      </c>
      <c r="F61" s="168" t="s">
        <v>136</v>
      </c>
      <c r="G61" s="166" t="s">
        <v>192</v>
      </c>
      <c r="H61" s="166" t="s">
        <v>187</v>
      </c>
      <c r="I61" s="166" t="s">
        <v>52</v>
      </c>
      <c r="J61" s="58"/>
      <c r="K61" s="58"/>
      <c r="L61" s="91">
        <v>1</v>
      </c>
      <c r="M61" s="58"/>
      <c r="N61" s="58"/>
      <c r="O61" s="159"/>
      <c r="P61" s="74"/>
      <c r="Q61" s="74"/>
      <c r="R61" s="74"/>
      <c r="S61" s="331"/>
      <c r="T61" s="66"/>
      <c r="U61" s="65"/>
      <c r="V61" s="65"/>
      <c r="W61" s="65"/>
      <c r="X61" s="65"/>
      <c r="Y61" s="65"/>
      <c r="Z61" s="65"/>
      <c r="AA61" s="65"/>
      <c r="AB61" s="65"/>
      <c r="AC61" s="65"/>
      <c r="AD61" s="65"/>
      <c r="AE61" s="65"/>
      <c r="AF61" s="65"/>
      <c r="AG61" s="65"/>
      <c r="AH61" s="65"/>
      <c r="AI61" s="65"/>
      <c r="AJ61" s="65"/>
      <c r="AK61" s="65"/>
      <c r="AL61" s="65"/>
      <c r="AM61" s="60"/>
    </row>
    <row r="62" spans="1:39" s="59" customFormat="1" ht="15" customHeight="1" x14ac:dyDescent="0.25">
      <c r="A62" s="107"/>
      <c r="B62" s="117"/>
      <c r="C62" s="166" t="s">
        <v>109</v>
      </c>
      <c r="D62" s="166" t="s">
        <v>180</v>
      </c>
      <c r="E62" s="167" t="s">
        <v>185</v>
      </c>
      <c r="F62" s="168" t="s">
        <v>136</v>
      </c>
      <c r="G62" s="166" t="s">
        <v>190</v>
      </c>
      <c r="H62" s="166" t="s">
        <v>188</v>
      </c>
      <c r="I62" s="166" t="s">
        <v>52</v>
      </c>
      <c r="J62" s="58"/>
      <c r="K62" s="58"/>
      <c r="L62" s="91">
        <v>1</v>
      </c>
      <c r="M62" s="58"/>
      <c r="N62" s="58"/>
      <c r="O62" s="159"/>
      <c r="P62" s="74"/>
      <c r="Q62" s="74"/>
      <c r="R62" s="74"/>
      <c r="S62" s="331"/>
      <c r="T62" s="66"/>
      <c r="U62" s="65"/>
      <c r="V62" s="65"/>
      <c r="W62" s="65"/>
      <c r="X62" s="65"/>
      <c r="Y62" s="65"/>
      <c r="Z62" s="65"/>
      <c r="AA62" s="65"/>
      <c r="AB62" s="65"/>
      <c r="AC62" s="65"/>
      <c r="AD62" s="65"/>
      <c r="AE62" s="65"/>
      <c r="AF62" s="65"/>
      <c r="AG62" s="65"/>
      <c r="AH62" s="65"/>
      <c r="AI62" s="65"/>
      <c r="AJ62" s="65"/>
      <c r="AK62" s="65"/>
      <c r="AL62" s="65"/>
      <c r="AM62" s="60"/>
    </row>
    <row r="63" spans="1:39" s="55" customFormat="1" ht="13.5" thickBot="1" x14ac:dyDescent="0.3">
      <c r="A63" s="271"/>
      <c r="B63" s="272"/>
      <c r="C63" s="277" t="s">
        <v>109</v>
      </c>
      <c r="D63" s="277" t="s">
        <v>180</v>
      </c>
      <c r="E63" s="278" t="s">
        <v>186</v>
      </c>
      <c r="F63" s="279" t="s">
        <v>136</v>
      </c>
      <c r="G63" s="277" t="s">
        <v>191</v>
      </c>
      <c r="H63" s="277" t="s">
        <v>189</v>
      </c>
      <c r="I63" s="277" t="s">
        <v>52</v>
      </c>
      <c r="J63" s="175"/>
      <c r="K63" s="175"/>
      <c r="L63" s="92">
        <v>1</v>
      </c>
      <c r="M63" s="175"/>
      <c r="N63" s="175"/>
      <c r="O63" s="161"/>
      <c r="P63" s="82"/>
      <c r="Q63" s="82"/>
      <c r="R63" s="82"/>
      <c r="S63" s="332"/>
      <c r="T63" s="66"/>
      <c r="U63" s="65"/>
      <c r="V63" s="65"/>
      <c r="W63" s="65"/>
      <c r="X63" s="65"/>
      <c r="Y63" s="65"/>
      <c r="Z63" s="65"/>
      <c r="AA63" s="65"/>
      <c r="AB63" s="65"/>
      <c r="AC63" s="65"/>
      <c r="AD63" s="65"/>
      <c r="AE63" s="65"/>
      <c r="AF63" s="65"/>
      <c r="AG63" s="65"/>
      <c r="AH63" s="65"/>
      <c r="AI63" s="65"/>
      <c r="AJ63" s="65"/>
      <c r="AK63" s="65"/>
      <c r="AL63" s="65"/>
      <c r="AM63" s="54"/>
    </row>
    <row r="64" spans="1:39" s="59" customFormat="1" x14ac:dyDescent="0.25">
      <c r="A64" s="107"/>
      <c r="B64" s="117"/>
      <c r="C64" s="56">
        <v>331</v>
      </c>
      <c r="D64" s="56" t="s">
        <v>200</v>
      </c>
      <c r="E64" s="57" t="s">
        <v>88</v>
      </c>
      <c r="F64" s="93" t="s">
        <v>152</v>
      </c>
      <c r="G64" s="56" t="s">
        <v>158</v>
      </c>
      <c r="H64" s="56" t="s">
        <v>159</v>
      </c>
      <c r="I64" s="56"/>
      <c r="J64" s="58"/>
      <c r="K64" s="58"/>
      <c r="L64" s="252">
        <v>1</v>
      </c>
      <c r="M64" s="215">
        <v>1450</v>
      </c>
      <c r="N64" s="215">
        <f>PRODUCT(M64,L64)</f>
        <v>1450</v>
      </c>
      <c r="O64" s="159"/>
      <c r="P64" s="74"/>
      <c r="Q64" s="74"/>
      <c r="R64" s="74"/>
      <c r="S64" s="331"/>
      <c r="T64" s="66"/>
      <c r="U64" s="65"/>
      <c r="V64" s="65"/>
      <c r="W64" s="65"/>
      <c r="X64" s="65"/>
      <c r="Y64" s="65"/>
      <c r="Z64" s="65"/>
      <c r="AA64" s="65"/>
      <c r="AB64" s="65"/>
      <c r="AC64" s="65"/>
      <c r="AD64" s="65"/>
      <c r="AE64" s="65"/>
      <c r="AF64" s="65"/>
      <c r="AG64" s="65"/>
      <c r="AH64" s="65"/>
      <c r="AI64" s="65"/>
      <c r="AJ64" s="65"/>
      <c r="AK64" s="65"/>
      <c r="AL64" s="65"/>
      <c r="AM64" s="60"/>
    </row>
    <row r="65" spans="1:39" s="59" customFormat="1" x14ac:dyDescent="0.25">
      <c r="A65" s="107"/>
      <c r="B65" s="117"/>
      <c r="C65" s="145"/>
      <c r="D65" s="145"/>
      <c r="E65" s="146"/>
      <c r="F65" s="147"/>
      <c r="G65" s="148" t="s">
        <v>133</v>
      </c>
      <c r="H65" s="145"/>
      <c r="I65" s="145" t="s">
        <v>161</v>
      </c>
      <c r="J65" s="58"/>
      <c r="K65" s="58"/>
      <c r="L65" s="250"/>
      <c r="M65" s="216"/>
      <c r="N65" s="216"/>
      <c r="O65" s="159"/>
      <c r="P65" s="74"/>
      <c r="Q65" s="74"/>
      <c r="R65" s="74"/>
      <c r="S65" s="331"/>
      <c r="T65" s="66"/>
      <c r="U65" s="65"/>
      <c r="V65" s="65"/>
      <c r="W65" s="65"/>
      <c r="X65" s="65"/>
      <c r="Y65" s="65"/>
      <c r="Z65" s="65"/>
      <c r="AA65" s="65"/>
      <c r="AB65" s="65"/>
      <c r="AC65" s="65"/>
      <c r="AD65" s="65"/>
      <c r="AE65" s="65"/>
      <c r="AF65" s="65"/>
      <c r="AG65" s="65"/>
      <c r="AH65" s="65"/>
      <c r="AI65" s="65"/>
      <c r="AJ65" s="65"/>
      <c r="AK65" s="65"/>
      <c r="AL65" s="65"/>
      <c r="AM65" s="60"/>
    </row>
    <row r="66" spans="1:39" s="55" customFormat="1" ht="13.5" thickBot="1" x14ac:dyDescent="0.3">
      <c r="A66" s="271"/>
      <c r="B66" s="272"/>
      <c r="C66" s="273"/>
      <c r="D66" s="273"/>
      <c r="E66" s="274"/>
      <c r="F66" s="275"/>
      <c r="G66" s="276" t="s">
        <v>146</v>
      </c>
      <c r="H66" s="273"/>
      <c r="I66" s="273" t="s">
        <v>160</v>
      </c>
      <c r="J66" s="175"/>
      <c r="K66" s="175"/>
      <c r="L66" s="251"/>
      <c r="M66" s="217"/>
      <c r="N66" s="217"/>
      <c r="O66" s="161"/>
      <c r="P66" s="82"/>
      <c r="Q66" s="82"/>
      <c r="R66" s="82"/>
      <c r="S66" s="332"/>
      <c r="T66" s="66"/>
      <c r="U66" s="65"/>
      <c r="V66" s="65"/>
      <c r="W66" s="65"/>
      <c r="X66" s="65"/>
      <c r="Y66" s="65"/>
      <c r="Z66" s="65"/>
      <c r="AA66" s="65"/>
      <c r="AB66" s="65"/>
      <c r="AC66" s="65"/>
      <c r="AD66" s="65"/>
      <c r="AE66" s="65"/>
      <c r="AF66" s="65"/>
      <c r="AG66" s="65"/>
      <c r="AH66" s="65"/>
      <c r="AI66" s="65"/>
      <c r="AJ66" s="65"/>
      <c r="AK66" s="65"/>
      <c r="AL66" s="65"/>
      <c r="AM66" s="54"/>
    </row>
    <row r="67" spans="1:39" s="55" customFormat="1" ht="13.5" thickBot="1" x14ac:dyDescent="0.3">
      <c r="A67" s="271"/>
      <c r="B67" s="272"/>
      <c r="C67" s="277" t="s">
        <v>109</v>
      </c>
      <c r="D67" s="277" t="s">
        <v>180</v>
      </c>
      <c r="E67" s="278" t="s">
        <v>112</v>
      </c>
      <c r="F67" s="279" t="s">
        <v>136</v>
      </c>
      <c r="G67" s="277" t="s">
        <v>183</v>
      </c>
      <c r="H67" s="277" t="s">
        <v>181</v>
      </c>
      <c r="I67" s="277" t="s">
        <v>184</v>
      </c>
      <c r="J67" s="175"/>
      <c r="K67" s="175"/>
      <c r="L67" s="92">
        <v>1</v>
      </c>
      <c r="M67" s="175">
        <v>3010</v>
      </c>
      <c r="N67" s="175">
        <f>PRODUCT(M67,L67)</f>
        <v>3010</v>
      </c>
      <c r="O67" s="161"/>
      <c r="P67" s="82"/>
      <c r="Q67" s="82"/>
      <c r="R67" s="82"/>
      <c r="S67" s="332"/>
      <c r="T67" s="66"/>
      <c r="U67" s="65"/>
      <c r="V67" s="65"/>
      <c r="W67" s="65"/>
      <c r="X67" s="65"/>
      <c r="Y67" s="65"/>
      <c r="Z67" s="65"/>
      <c r="AA67" s="65"/>
      <c r="AB67" s="65"/>
      <c r="AC67" s="65"/>
      <c r="AD67" s="65"/>
      <c r="AE67" s="65"/>
      <c r="AF67" s="65"/>
      <c r="AG67" s="65"/>
      <c r="AH67" s="65"/>
      <c r="AI67" s="65"/>
      <c r="AJ67" s="65"/>
      <c r="AK67" s="65"/>
      <c r="AL67" s="65"/>
      <c r="AM67" s="54"/>
    </row>
    <row r="68" spans="1:39" s="59" customFormat="1" x14ac:dyDescent="0.25">
      <c r="A68" s="107" t="s">
        <v>87</v>
      </c>
      <c r="B68" s="117" t="s">
        <v>78</v>
      </c>
      <c r="C68" s="59" t="s">
        <v>109</v>
      </c>
      <c r="D68" s="59" t="s">
        <v>180</v>
      </c>
      <c r="E68" s="70" t="s">
        <v>182</v>
      </c>
      <c r="F68" s="93" t="s">
        <v>147</v>
      </c>
      <c r="G68" s="56" t="s">
        <v>201</v>
      </c>
      <c r="H68" s="59" t="s">
        <v>148</v>
      </c>
      <c r="I68" s="56"/>
      <c r="J68" s="177"/>
      <c r="K68" s="177"/>
      <c r="L68" s="252">
        <v>1</v>
      </c>
      <c r="M68" s="215">
        <v>3010</v>
      </c>
      <c r="N68" s="215">
        <f>PRODUCT(M68,L68)</f>
        <v>3010</v>
      </c>
      <c r="O68" s="159"/>
      <c r="P68" s="74"/>
      <c r="Q68" s="74"/>
      <c r="R68" s="74"/>
      <c r="S68" s="331"/>
      <c r="T68" s="66"/>
      <c r="U68" s="65"/>
      <c r="V68" s="65"/>
      <c r="W68" s="65"/>
      <c r="X68" s="65"/>
      <c r="Y68" s="65"/>
      <c r="Z68" s="65"/>
      <c r="AA68" s="65"/>
      <c r="AB68" s="65"/>
      <c r="AC68" s="65"/>
      <c r="AD68" s="65"/>
      <c r="AE68" s="65"/>
      <c r="AF68" s="65"/>
      <c r="AG68" s="65"/>
      <c r="AH68" s="65"/>
      <c r="AI68" s="65"/>
      <c r="AJ68" s="65"/>
      <c r="AK68" s="65"/>
      <c r="AL68" s="65"/>
      <c r="AM68" s="60"/>
    </row>
    <row r="69" spans="1:39" s="63" customFormat="1" x14ac:dyDescent="0.25">
      <c r="A69" s="109"/>
      <c r="B69" s="110"/>
      <c r="C69" s="149"/>
      <c r="D69" s="149"/>
      <c r="E69" s="150"/>
      <c r="F69" s="151"/>
      <c r="G69" s="142" t="s">
        <v>133</v>
      </c>
      <c r="H69" s="149"/>
      <c r="I69" s="141" t="s">
        <v>149</v>
      </c>
      <c r="J69" s="78"/>
      <c r="K69" s="78"/>
      <c r="L69" s="250"/>
      <c r="M69" s="216"/>
      <c r="N69" s="216"/>
      <c r="O69" s="160"/>
      <c r="P69" s="75"/>
      <c r="Q69" s="75"/>
      <c r="R69" s="75"/>
      <c r="S69" s="333"/>
      <c r="T69" s="66"/>
      <c r="U69" s="65"/>
      <c r="V69" s="65"/>
      <c r="W69" s="65"/>
      <c r="X69" s="65"/>
      <c r="Y69" s="65"/>
      <c r="Z69" s="65"/>
      <c r="AA69" s="65"/>
      <c r="AB69" s="65"/>
      <c r="AC69" s="65"/>
      <c r="AD69" s="65"/>
      <c r="AE69" s="65"/>
      <c r="AF69" s="65"/>
      <c r="AG69" s="65"/>
      <c r="AH69" s="65"/>
      <c r="AI69" s="65"/>
      <c r="AJ69" s="65"/>
      <c r="AK69" s="65"/>
      <c r="AL69" s="65"/>
      <c r="AM69" s="64"/>
    </row>
    <row r="70" spans="1:39" s="63" customFormat="1" x14ac:dyDescent="0.25">
      <c r="A70" s="109"/>
      <c r="B70" s="110"/>
      <c r="C70" s="149"/>
      <c r="D70" s="149"/>
      <c r="E70" s="150"/>
      <c r="F70" s="151"/>
      <c r="G70" s="142" t="s">
        <v>146</v>
      </c>
      <c r="H70" s="149"/>
      <c r="I70" s="141" t="s">
        <v>150</v>
      </c>
      <c r="J70" s="78"/>
      <c r="K70" s="78"/>
      <c r="L70" s="250"/>
      <c r="M70" s="216"/>
      <c r="N70" s="216"/>
      <c r="O70" s="160"/>
      <c r="P70" s="75"/>
      <c r="Q70" s="75"/>
      <c r="R70" s="75"/>
      <c r="S70" s="333"/>
      <c r="T70" s="66"/>
      <c r="U70" s="65"/>
      <c r="V70" s="65"/>
      <c r="W70" s="65"/>
      <c r="X70" s="65"/>
      <c r="Y70" s="65"/>
      <c r="Z70" s="65"/>
      <c r="AA70" s="65"/>
      <c r="AB70" s="65"/>
      <c r="AC70" s="65"/>
      <c r="AD70" s="65"/>
      <c r="AE70" s="65"/>
      <c r="AF70" s="65"/>
      <c r="AG70" s="65"/>
      <c r="AH70" s="65"/>
      <c r="AI70" s="65"/>
      <c r="AJ70" s="65"/>
      <c r="AK70" s="65"/>
      <c r="AL70" s="65"/>
      <c r="AM70" s="64"/>
    </row>
    <row r="71" spans="1:39" s="255" customFormat="1" ht="13.5" thickBot="1" x14ac:dyDescent="0.3">
      <c r="A71" s="280"/>
      <c r="B71" s="281"/>
      <c r="C71" s="282"/>
      <c r="D71" s="282"/>
      <c r="E71" s="283"/>
      <c r="F71" s="284"/>
      <c r="G71" s="285" t="s">
        <v>132</v>
      </c>
      <c r="H71" s="282"/>
      <c r="I71" s="286" t="s">
        <v>151</v>
      </c>
      <c r="J71" s="259"/>
      <c r="K71" s="259"/>
      <c r="L71" s="251"/>
      <c r="M71" s="217"/>
      <c r="N71" s="217"/>
      <c r="O71" s="261"/>
      <c r="P71" s="262"/>
      <c r="Q71" s="262"/>
      <c r="R71" s="262"/>
      <c r="S71" s="334"/>
      <c r="T71" s="66"/>
      <c r="U71" s="65"/>
      <c r="V71" s="65"/>
      <c r="W71" s="65"/>
      <c r="X71" s="65"/>
      <c r="Y71" s="65"/>
      <c r="Z71" s="65"/>
      <c r="AA71" s="65"/>
      <c r="AB71" s="65"/>
      <c r="AC71" s="65"/>
      <c r="AD71" s="65"/>
      <c r="AE71" s="65"/>
      <c r="AF71" s="65"/>
      <c r="AG71" s="65"/>
      <c r="AH71" s="65"/>
      <c r="AI71" s="65"/>
      <c r="AJ71" s="65"/>
      <c r="AK71" s="65"/>
      <c r="AL71" s="65"/>
      <c r="AM71" s="265"/>
    </row>
    <row r="72" spans="1:39" s="55" customFormat="1" ht="13.5" thickBot="1" x14ac:dyDescent="0.3">
      <c r="A72" s="271"/>
      <c r="B72" s="272"/>
      <c r="C72" s="55" t="s">
        <v>111</v>
      </c>
      <c r="D72" s="55" t="s">
        <v>202</v>
      </c>
      <c r="E72" s="287" t="s">
        <v>90</v>
      </c>
      <c r="F72" s="288" t="s">
        <v>152</v>
      </c>
      <c r="G72" s="73" t="s">
        <v>163</v>
      </c>
      <c r="H72" s="55" t="s">
        <v>164</v>
      </c>
      <c r="I72" s="73" t="s">
        <v>165</v>
      </c>
      <c r="J72" s="175"/>
      <c r="K72" s="175"/>
      <c r="L72" s="92">
        <v>1</v>
      </c>
      <c r="M72" s="175">
        <v>3010</v>
      </c>
      <c r="N72" s="175">
        <f>PRODUCT(M72,L72)</f>
        <v>3010</v>
      </c>
      <c r="O72" s="161"/>
      <c r="P72" s="82"/>
      <c r="Q72" s="82"/>
      <c r="R72" s="82"/>
      <c r="S72" s="332"/>
      <c r="T72" s="66"/>
      <c r="U72" s="65"/>
      <c r="V72" s="65"/>
      <c r="W72" s="65"/>
      <c r="X72" s="65"/>
      <c r="Y72" s="65"/>
      <c r="Z72" s="65"/>
      <c r="AA72" s="65"/>
      <c r="AB72" s="65"/>
      <c r="AC72" s="65"/>
      <c r="AD72" s="65"/>
      <c r="AE72" s="65"/>
      <c r="AF72" s="65"/>
      <c r="AG72" s="65"/>
      <c r="AH72" s="65"/>
      <c r="AI72" s="65"/>
      <c r="AJ72" s="65"/>
      <c r="AK72" s="65"/>
      <c r="AL72" s="65"/>
      <c r="AM72" s="54"/>
    </row>
    <row r="73" spans="1:39" s="59" customFormat="1" ht="28.5" customHeight="1" x14ac:dyDescent="0.25">
      <c r="A73" s="107" t="s">
        <v>89</v>
      </c>
      <c r="B73" s="117" t="s">
        <v>78</v>
      </c>
      <c r="C73" s="59" t="s">
        <v>111</v>
      </c>
      <c r="D73" s="59" t="s">
        <v>202</v>
      </c>
      <c r="E73" s="70" t="s">
        <v>110</v>
      </c>
      <c r="F73" s="60" t="s">
        <v>119</v>
      </c>
      <c r="G73" s="56" t="s">
        <v>285</v>
      </c>
      <c r="H73" s="59" t="s">
        <v>130</v>
      </c>
      <c r="I73" s="56"/>
      <c r="J73" s="177"/>
      <c r="K73" s="177"/>
      <c r="L73" s="249">
        <v>1</v>
      </c>
      <c r="M73" s="221">
        <v>2280</v>
      </c>
      <c r="N73" s="221">
        <f>PRODUCT(M73,L73)</f>
        <v>2280</v>
      </c>
      <c r="O73" s="83"/>
      <c r="P73" s="83"/>
      <c r="Q73" s="83"/>
      <c r="R73" s="83"/>
      <c r="S73" s="333"/>
      <c r="T73" s="66"/>
      <c r="U73" s="65"/>
      <c r="V73" s="65"/>
      <c r="W73" s="65"/>
      <c r="X73" s="65"/>
      <c r="Y73" s="65"/>
      <c r="Z73" s="65"/>
      <c r="AA73" s="65"/>
      <c r="AB73" s="65"/>
      <c r="AC73" s="65"/>
      <c r="AD73" s="65"/>
      <c r="AE73" s="65"/>
      <c r="AF73" s="65"/>
      <c r="AG73" s="65"/>
      <c r="AH73" s="65"/>
      <c r="AI73" s="65"/>
      <c r="AJ73" s="65"/>
      <c r="AK73" s="65"/>
      <c r="AL73" s="65"/>
      <c r="AM73" s="60"/>
    </row>
    <row r="74" spans="1:39" s="65" customFormat="1" x14ac:dyDescent="0.25">
      <c r="A74" s="129"/>
      <c r="B74" s="140"/>
      <c r="C74" s="141"/>
      <c r="D74" s="141"/>
      <c r="E74" s="141"/>
      <c r="F74" s="141"/>
      <c r="G74" s="142" t="s">
        <v>131</v>
      </c>
      <c r="H74" s="141"/>
      <c r="I74" s="141" t="s">
        <v>134</v>
      </c>
      <c r="J74" s="61"/>
      <c r="K74" s="61"/>
      <c r="L74" s="250"/>
      <c r="M74" s="216"/>
      <c r="N74" s="216"/>
      <c r="O74" s="83"/>
      <c r="P74" s="83"/>
      <c r="Q74" s="83"/>
      <c r="R74" s="83"/>
      <c r="S74" s="333"/>
      <c r="T74" s="66"/>
    </row>
    <row r="75" spans="1:39" s="65" customFormat="1" x14ac:dyDescent="0.25">
      <c r="A75" s="129"/>
      <c r="B75" s="140"/>
      <c r="C75" s="141"/>
      <c r="D75" s="141"/>
      <c r="E75" s="141"/>
      <c r="F75" s="141"/>
      <c r="G75" s="142" t="s">
        <v>135</v>
      </c>
      <c r="H75" s="141"/>
      <c r="I75" s="141" t="s">
        <v>52</v>
      </c>
      <c r="J75" s="61"/>
      <c r="K75" s="61"/>
      <c r="L75" s="250"/>
      <c r="M75" s="216"/>
      <c r="N75" s="216"/>
      <c r="O75" s="83"/>
      <c r="P75" s="83"/>
      <c r="Q75" s="83"/>
      <c r="R75" s="83"/>
      <c r="S75" s="333"/>
      <c r="T75" s="66"/>
    </row>
    <row r="76" spans="1:39" s="65" customFormat="1" ht="13.5" thickBot="1" x14ac:dyDescent="0.3">
      <c r="A76" s="129"/>
      <c r="B76" s="140"/>
      <c r="C76" s="141"/>
      <c r="D76" s="141"/>
      <c r="E76" s="141"/>
      <c r="F76" s="141"/>
      <c r="G76" s="142" t="s">
        <v>133</v>
      </c>
      <c r="H76" s="141"/>
      <c r="I76" s="141" t="s">
        <v>79</v>
      </c>
      <c r="J76" s="61"/>
      <c r="K76" s="61"/>
      <c r="L76" s="251"/>
      <c r="M76" s="217"/>
      <c r="N76" s="217"/>
      <c r="O76" s="83"/>
      <c r="P76" s="263"/>
      <c r="Q76" s="263"/>
      <c r="R76" s="263"/>
      <c r="S76" s="334"/>
      <c r="T76" s="66"/>
    </row>
    <row r="77" spans="1:39" ht="13.5" thickBot="1" x14ac:dyDescent="0.3">
      <c r="A77" s="99"/>
      <c r="B77" s="99"/>
      <c r="C77" s="100"/>
      <c r="D77" s="100"/>
      <c r="E77" s="100"/>
      <c r="F77" s="99"/>
      <c r="G77" s="99"/>
      <c r="H77" s="99"/>
      <c r="I77" s="99"/>
      <c r="J77" s="99"/>
      <c r="K77" s="99"/>
      <c r="L77" s="101"/>
      <c r="M77" s="102"/>
      <c r="N77" s="102"/>
      <c r="O77" s="162"/>
      <c r="AE77" s="53"/>
      <c r="AF77" s="53"/>
      <c r="AG77" s="53"/>
      <c r="AH77" s="53"/>
      <c r="AI77" s="53"/>
      <c r="AJ77" s="53"/>
      <c r="AK77" s="53"/>
      <c r="AL77" s="53"/>
    </row>
    <row r="78" spans="1:39" s="96" customFormat="1" ht="16.5" customHeight="1" thickBot="1" x14ac:dyDescent="0.3">
      <c r="A78" s="324" t="s">
        <v>93</v>
      </c>
      <c r="B78" s="325"/>
      <c r="C78" s="325"/>
      <c r="D78" s="325"/>
      <c r="E78" s="325"/>
      <c r="F78" s="325"/>
      <c r="G78" s="325"/>
      <c r="H78" s="325"/>
      <c r="I78" s="325"/>
      <c r="J78" s="325"/>
      <c r="K78" s="325"/>
      <c r="L78" s="318"/>
      <c r="M78" s="318"/>
      <c r="N78" s="319"/>
      <c r="O78" s="163"/>
      <c r="P78" s="106"/>
      <c r="Q78" s="106"/>
      <c r="R78" s="106"/>
      <c r="S78" s="340"/>
      <c r="T78" s="104"/>
      <c r="U78" s="103"/>
      <c r="V78" s="103"/>
      <c r="W78" s="103"/>
      <c r="X78" s="103"/>
      <c r="Y78" s="103"/>
      <c r="Z78" s="103"/>
      <c r="AA78" s="103"/>
      <c r="AB78" s="103"/>
      <c r="AC78" s="103"/>
      <c r="AD78" s="103"/>
      <c r="AE78" s="103"/>
      <c r="AF78" s="103"/>
      <c r="AG78" s="103"/>
      <c r="AH78" s="103"/>
      <c r="AI78" s="103"/>
      <c r="AJ78" s="103"/>
      <c r="AK78" s="103"/>
      <c r="AL78" s="103"/>
      <c r="AM78" s="95"/>
    </row>
    <row r="79" spans="1:39" s="59" customFormat="1" ht="24" x14ac:dyDescent="0.25">
      <c r="A79" s="107" t="s">
        <v>94</v>
      </c>
      <c r="B79" s="108" t="s">
        <v>78</v>
      </c>
      <c r="C79" s="56" t="s">
        <v>109</v>
      </c>
      <c r="D79" s="56" t="s">
        <v>180</v>
      </c>
      <c r="E79" s="57" t="s">
        <v>203</v>
      </c>
      <c r="F79" s="93" t="s">
        <v>136</v>
      </c>
      <c r="G79" s="56" t="s">
        <v>286</v>
      </c>
      <c r="H79" s="56" t="s">
        <v>142</v>
      </c>
      <c r="I79" s="56" t="s">
        <v>141</v>
      </c>
      <c r="J79" s="58"/>
      <c r="K79" s="58"/>
      <c r="L79" s="252">
        <v>2</v>
      </c>
      <c r="M79" s="215">
        <v>8510</v>
      </c>
      <c r="N79" s="215">
        <f>PRODUCT(M79,L79)</f>
        <v>17020</v>
      </c>
      <c r="O79" s="159"/>
      <c r="P79" s="74"/>
      <c r="Q79" s="74"/>
      <c r="R79" s="80"/>
      <c r="S79" s="331"/>
      <c r="T79" s="66"/>
      <c r="U79" s="65"/>
      <c r="V79" s="65"/>
      <c r="W79" s="65"/>
      <c r="X79" s="65"/>
      <c r="Y79" s="65"/>
      <c r="Z79" s="65"/>
      <c r="AA79" s="65"/>
      <c r="AB79" s="65"/>
      <c r="AC79" s="65"/>
      <c r="AD79" s="65"/>
      <c r="AE79" s="65"/>
      <c r="AF79" s="65"/>
      <c r="AG79" s="65"/>
      <c r="AH79" s="65"/>
      <c r="AI79" s="65"/>
      <c r="AJ79" s="65"/>
      <c r="AK79" s="65"/>
      <c r="AL79" s="65"/>
      <c r="AM79" s="60"/>
    </row>
    <row r="80" spans="1:39" s="59" customFormat="1" x14ac:dyDescent="0.25">
      <c r="A80" s="131"/>
      <c r="B80" s="130"/>
      <c r="C80" s="134"/>
      <c r="D80" s="134"/>
      <c r="E80" s="135"/>
      <c r="F80" s="144"/>
      <c r="G80" s="143" t="s">
        <v>143</v>
      </c>
      <c r="H80" s="134"/>
      <c r="I80" s="134" t="s">
        <v>52</v>
      </c>
      <c r="J80" s="58"/>
      <c r="K80" s="58"/>
      <c r="L80" s="250"/>
      <c r="M80" s="216"/>
      <c r="N80" s="216"/>
      <c r="O80" s="159"/>
      <c r="P80" s="74"/>
      <c r="Q80" s="74"/>
      <c r="R80" s="80"/>
      <c r="S80" s="331"/>
      <c r="T80" s="66"/>
      <c r="U80" s="65"/>
      <c r="V80" s="65"/>
      <c r="W80" s="65"/>
      <c r="X80" s="65"/>
      <c r="Y80" s="65"/>
      <c r="Z80" s="65"/>
      <c r="AA80" s="65"/>
      <c r="AB80" s="65"/>
      <c r="AC80" s="65"/>
      <c r="AD80" s="65"/>
      <c r="AE80" s="65"/>
      <c r="AF80" s="65"/>
      <c r="AG80" s="65"/>
      <c r="AH80" s="65"/>
      <c r="AI80" s="65"/>
      <c r="AJ80" s="65"/>
      <c r="AK80" s="65"/>
      <c r="AL80" s="65"/>
      <c r="AM80" s="60"/>
    </row>
    <row r="81" spans="1:40" s="55" customFormat="1" ht="15" customHeight="1" thickBot="1" x14ac:dyDescent="0.3">
      <c r="A81" s="310" t="s">
        <v>95</v>
      </c>
      <c r="B81" s="286"/>
      <c r="C81" s="286"/>
      <c r="D81" s="286"/>
      <c r="E81" s="311"/>
      <c r="F81" s="284"/>
      <c r="G81" s="285" t="s">
        <v>144</v>
      </c>
      <c r="H81" s="286"/>
      <c r="I81" s="286" t="s">
        <v>52</v>
      </c>
      <c r="J81" s="175"/>
      <c r="K81" s="175"/>
      <c r="L81" s="251"/>
      <c r="M81" s="217"/>
      <c r="N81" s="217"/>
      <c r="O81" s="161"/>
      <c r="P81" s="82"/>
      <c r="Q81" s="82"/>
      <c r="R81" s="312"/>
      <c r="S81" s="332"/>
      <c r="T81" s="66"/>
      <c r="U81" s="65"/>
      <c r="V81" s="65"/>
      <c r="W81" s="65"/>
      <c r="X81" s="65"/>
      <c r="Y81" s="65"/>
      <c r="Z81" s="65"/>
      <c r="AA81" s="65"/>
      <c r="AB81" s="65"/>
      <c r="AC81" s="65"/>
      <c r="AD81" s="65"/>
      <c r="AE81" s="65"/>
      <c r="AF81" s="65"/>
      <c r="AG81" s="65"/>
      <c r="AH81" s="65"/>
      <c r="AI81" s="65"/>
      <c r="AJ81" s="65"/>
      <c r="AK81" s="65"/>
      <c r="AL81" s="65"/>
      <c r="AM81" s="54"/>
    </row>
    <row r="82" spans="1:40" s="59" customFormat="1" ht="22.5" customHeight="1" x14ac:dyDescent="0.25">
      <c r="A82" s="173"/>
      <c r="B82" s="134"/>
      <c r="C82" s="56" t="s">
        <v>109</v>
      </c>
      <c r="D82" s="56" t="s">
        <v>180</v>
      </c>
      <c r="E82" s="57" t="s">
        <v>204</v>
      </c>
      <c r="F82" s="93" t="s">
        <v>205</v>
      </c>
      <c r="G82" s="56" t="s">
        <v>287</v>
      </c>
      <c r="H82" s="56" t="s">
        <v>206</v>
      </c>
      <c r="I82" s="56" t="s">
        <v>154</v>
      </c>
      <c r="J82" s="58"/>
      <c r="K82" s="58"/>
      <c r="L82" s="250">
        <v>2</v>
      </c>
      <c r="M82" s="216">
        <v>8510</v>
      </c>
      <c r="N82" s="216">
        <f>PRODUCT(M82,L82)</f>
        <v>17020</v>
      </c>
      <c r="O82" s="159"/>
      <c r="P82" s="74"/>
      <c r="Q82" s="74"/>
      <c r="R82" s="80"/>
      <c r="S82" s="331"/>
      <c r="T82" s="66"/>
      <c r="U82" s="65"/>
      <c r="V82" s="65"/>
      <c r="W82" s="65"/>
      <c r="X82" s="65"/>
      <c r="Y82" s="65"/>
      <c r="Z82" s="65"/>
      <c r="AA82" s="65"/>
      <c r="AB82" s="65"/>
      <c r="AC82" s="65"/>
      <c r="AD82" s="65"/>
      <c r="AE82" s="65"/>
      <c r="AF82" s="65"/>
      <c r="AG82" s="65"/>
      <c r="AH82" s="65"/>
      <c r="AI82" s="65"/>
      <c r="AJ82" s="65"/>
      <c r="AK82" s="65"/>
      <c r="AL82" s="65"/>
      <c r="AM82" s="60"/>
    </row>
    <row r="83" spans="1:40" s="59" customFormat="1" ht="15" customHeight="1" x14ac:dyDescent="0.25">
      <c r="A83" s="173"/>
      <c r="B83" s="134"/>
      <c r="C83" s="134"/>
      <c r="D83" s="134"/>
      <c r="E83" s="135"/>
      <c r="F83" s="144"/>
      <c r="G83" s="143" t="s">
        <v>207</v>
      </c>
      <c r="H83" s="134"/>
      <c r="I83" s="134" t="s">
        <v>52</v>
      </c>
      <c r="J83" s="58"/>
      <c r="K83" s="58"/>
      <c r="L83" s="250"/>
      <c r="M83" s="216"/>
      <c r="N83" s="216"/>
      <c r="O83" s="159"/>
      <c r="P83" s="74"/>
      <c r="Q83" s="74"/>
      <c r="R83" s="80"/>
      <c r="S83" s="331"/>
      <c r="T83" s="66"/>
      <c r="U83" s="65"/>
      <c r="V83" s="65"/>
      <c r="W83" s="65"/>
      <c r="X83" s="65"/>
      <c r="Y83" s="65"/>
      <c r="Z83" s="65"/>
      <c r="AA83" s="65"/>
      <c r="AB83" s="65"/>
      <c r="AC83" s="65"/>
      <c r="AD83" s="65"/>
      <c r="AE83" s="65"/>
      <c r="AF83" s="65"/>
      <c r="AG83" s="65"/>
      <c r="AH83" s="65"/>
      <c r="AI83" s="65"/>
      <c r="AJ83" s="65"/>
      <c r="AK83" s="65"/>
      <c r="AL83" s="65"/>
      <c r="AM83" s="60"/>
    </row>
    <row r="84" spans="1:40" s="55" customFormat="1" ht="15" customHeight="1" thickBot="1" x14ac:dyDescent="0.3">
      <c r="A84" s="313"/>
      <c r="B84" s="273"/>
      <c r="C84" s="286"/>
      <c r="D84" s="286"/>
      <c r="E84" s="311"/>
      <c r="F84" s="284"/>
      <c r="G84" s="285" t="s">
        <v>144</v>
      </c>
      <c r="H84" s="286"/>
      <c r="I84" s="286" t="s">
        <v>52</v>
      </c>
      <c r="J84" s="175"/>
      <c r="K84" s="175"/>
      <c r="L84" s="251"/>
      <c r="M84" s="217"/>
      <c r="N84" s="217"/>
      <c r="O84" s="161"/>
      <c r="P84" s="82"/>
      <c r="Q84" s="82"/>
      <c r="R84" s="312"/>
      <c r="S84" s="332"/>
      <c r="T84" s="66"/>
      <c r="U84" s="65"/>
      <c r="V84" s="65"/>
      <c r="W84" s="65"/>
      <c r="X84" s="65"/>
      <c r="Y84" s="65"/>
      <c r="Z84" s="65"/>
      <c r="AA84" s="65"/>
      <c r="AB84" s="65"/>
      <c r="AC84" s="65"/>
      <c r="AD84" s="65"/>
      <c r="AE84" s="65"/>
      <c r="AF84" s="65"/>
      <c r="AG84" s="65"/>
      <c r="AH84" s="65"/>
      <c r="AI84" s="65"/>
      <c r="AJ84" s="65"/>
      <c r="AK84" s="65"/>
      <c r="AL84" s="65"/>
      <c r="AM84" s="54"/>
    </row>
    <row r="85" spans="1:40" s="59" customFormat="1" x14ac:dyDescent="0.25">
      <c r="A85" s="107" t="s">
        <v>96</v>
      </c>
      <c r="B85" s="108" t="s">
        <v>78</v>
      </c>
      <c r="C85" s="56">
        <v>331</v>
      </c>
      <c r="D85" s="56" t="s">
        <v>200</v>
      </c>
      <c r="E85" s="57" t="s">
        <v>113</v>
      </c>
      <c r="F85" s="93" t="s">
        <v>152</v>
      </c>
      <c r="G85" s="56" t="s">
        <v>153</v>
      </c>
      <c r="H85" s="56">
        <v>83042</v>
      </c>
      <c r="I85" s="56" t="s">
        <v>154</v>
      </c>
      <c r="J85" s="58"/>
      <c r="K85" s="58"/>
      <c r="L85" s="250">
        <v>2</v>
      </c>
      <c r="M85" s="216">
        <v>8510</v>
      </c>
      <c r="N85" s="216">
        <f>PRODUCT(M85,L85)</f>
        <v>17020</v>
      </c>
      <c r="O85" s="159"/>
      <c r="P85" s="74"/>
      <c r="Q85" s="74"/>
      <c r="R85" s="80"/>
      <c r="S85" s="331"/>
      <c r="T85" s="66"/>
      <c r="U85" s="65"/>
      <c r="V85" s="65"/>
      <c r="W85" s="65"/>
      <c r="X85" s="65"/>
      <c r="Y85" s="65"/>
      <c r="Z85" s="65"/>
      <c r="AA85" s="65"/>
      <c r="AB85" s="65"/>
      <c r="AC85" s="65"/>
      <c r="AD85" s="65"/>
      <c r="AE85" s="65"/>
      <c r="AF85" s="65"/>
      <c r="AG85" s="65"/>
      <c r="AH85" s="65"/>
      <c r="AI85" s="65"/>
      <c r="AJ85" s="65"/>
      <c r="AK85" s="65"/>
      <c r="AL85" s="65"/>
      <c r="AM85" s="60"/>
    </row>
    <row r="86" spans="1:40" s="59" customFormat="1" x14ac:dyDescent="0.25">
      <c r="A86" s="131"/>
      <c r="B86" s="130"/>
      <c r="C86" s="133"/>
      <c r="D86" s="133"/>
      <c r="E86" s="133"/>
      <c r="F86" s="133"/>
      <c r="G86" s="137" t="s">
        <v>156</v>
      </c>
      <c r="H86" s="133"/>
      <c r="I86" s="133" t="s">
        <v>157</v>
      </c>
      <c r="J86" s="58"/>
      <c r="K86" s="58"/>
      <c r="L86" s="250"/>
      <c r="M86" s="216"/>
      <c r="N86" s="216"/>
      <c r="O86" s="159"/>
      <c r="P86" s="74"/>
      <c r="Q86" s="74"/>
      <c r="R86" s="80"/>
      <c r="S86" s="331"/>
      <c r="T86" s="66"/>
      <c r="U86" s="65"/>
      <c r="V86" s="65"/>
      <c r="W86" s="65"/>
      <c r="X86" s="65"/>
      <c r="Y86" s="65"/>
      <c r="Z86" s="65"/>
      <c r="AA86" s="65"/>
      <c r="AB86" s="65"/>
      <c r="AC86" s="65"/>
      <c r="AD86" s="65"/>
      <c r="AE86" s="65"/>
      <c r="AF86" s="65"/>
      <c r="AG86" s="65"/>
      <c r="AH86" s="65"/>
      <c r="AI86" s="65"/>
      <c r="AJ86" s="65"/>
      <c r="AK86" s="65"/>
      <c r="AL86" s="65"/>
      <c r="AM86" s="60"/>
    </row>
    <row r="87" spans="1:40" s="59" customFormat="1" x14ac:dyDescent="0.25">
      <c r="A87" s="131"/>
      <c r="B87" s="130"/>
      <c r="C87" s="133"/>
      <c r="D87" s="133"/>
      <c r="E87" s="133"/>
      <c r="F87" s="133"/>
      <c r="G87" s="137" t="s">
        <v>155</v>
      </c>
      <c r="H87" s="133"/>
      <c r="I87" s="133" t="s">
        <v>52</v>
      </c>
      <c r="J87" s="58"/>
      <c r="K87" s="58"/>
      <c r="L87" s="250"/>
      <c r="M87" s="216"/>
      <c r="N87" s="216"/>
      <c r="O87" s="159"/>
      <c r="P87" s="74"/>
      <c r="Q87" s="74"/>
      <c r="R87" s="80"/>
      <c r="S87" s="331"/>
      <c r="T87" s="66"/>
      <c r="U87" s="65"/>
      <c r="V87" s="65"/>
      <c r="W87" s="65"/>
      <c r="X87" s="65"/>
      <c r="Y87" s="65"/>
      <c r="Z87" s="65"/>
      <c r="AA87" s="65"/>
      <c r="AB87" s="65"/>
      <c r="AC87" s="65"/>
      <c r="AD87" s="65"/>
      <c r="AE87" s="65"/>
      <c r="AF87" s="65"/>
      <c r="AG87" s="65"/>
      <c r="AH87" s="65"/>
      <c r="AI87" s="65"/>
      <c r="AJ87" s="65"/>
      <c r="AK87" s="65"/>
      <c r="AL87" s="65"/>
      <c r="AM87" s="60"/>
    </row>
    <row r="88" spans="1:40" s="55" customFormat="1" ht="13.5" thickBot="1" x14ac:dyDescent="0.3">
      <c r="A88" s="310" t="s">
        <v>97</v>
      </c>
      <c r="B88" s="286"/>
      <c r="C88" s="286"/>
      <c r="D88" s="286"/>
      <c r="E88" s="311"/>
      <c r="F88" s="284"/>
      <c r="G88" s="285" t="s">
        <v>144</v>
      </c>
      <c r="H88" s="286"/>
      <c r="I88" s="286" t="s">
        <v>52</v>
      </c>
      <c r="J88" s="175"/>
      <c r="K88" s="175"/>
      <c r="L88" s="251"/>
      <c r="M88" s="217"/>
      <c r="N88" s="217"/>
      <c r="O88" s="161"/>
      <c r="P88" s="82"/>
      <c r="Q88" s="82"/>
      <c r="R88" s="312"/>
      <c r="S88" s="332"/>
      <c r="T88" s="66"/>
      <c r="U88" s="65"/>
      <c r="V88" s="65"/>
      <c r="W88" s="65"/>
      <c r="X88" s="65"/>
      <c r="Y88" s="65"/>
      <c r="Z88" s="65"/>
      <c r="AA88" s="65"/>
      <c r="AB88" s="65"/>
      <c r="AC88" s="65"/>
      <c r="AD88" s="65"/>
      <c r="AE88" s="65"/>
      <c r="AF88" s="65"/>
      <c r="AG88" s="65"/>
      <c r="AH88" s="65"/>
      <c r="AI88" s="65"/>
      <c r="AJ88" s="65"/>
      <c r="AK88" s="65"/>
      <c r="AL88" s="65"/>
      <c r="AM88" s="54"/>
    </row>
    <row r="89" spans="1:40" s="59" customFormat="1" ht="24" x14ac:dyDescent="0.25">
      <c r="A89" s="107" t="s">
        <v>98</v>
      </c>
      <c r="B89" s="108" t="s">
        <v>78</v>
      </c>
      <c r="C89" s="56" t="s">
        <v>115</v>
      </c>
      <c r="D89" s="56"/>
      <c r="E89" s="57" t="s">
        <v>114</v>
      </c>
      <c r="F89" s="93" t="s">
        <v>166</v>
      </c>
      <c r="G89" s="56" t="s">
        <v>288</v>
      </c>
      <c r="H89" s="56" t="s">
        <v>167</v>
      </c>
      <c r="I89" s="56"/>
      <c r="J89" s="58"/>
      <c r="K89" s="58"/>
      <c r="L89" s="250">
        <v>16</v>
      </c>
      <c r="M89" s="216">
        <v>2900</v>
      </c>
      <c r="N89" s="216">
        <f>PRODUCT(M89,L89)</f>
        <v>46400</v>
      </c>
      <c r="O89" s="159"/>
      <c r="P89" s="74"/>
      <c r="Q89" s="74"/>
      <c r="R89" s="80"/>
      <c r="S89" s="331"/>
      <c r="T89" s="66"/>
      <c r="U89" s="65"/>
      <c r="V89" s="65"/>
      <c r="W89" s="65"/>
      <c r="X89" s="65"/>
      <c r="Y89" s="65"/>
      <c r="Z89" s="65"/>
      <c r="AA89" s="65"/>
      <c r="AB89" s="65"/>
      <c r="AC89" s="65"/>
      <c r="AD89" s="65"/>
      <c r="AE89" s="65"/>
      <c r="AF89" s="65"/>
      <c r="AG89" s="65"/>
      <c r="AH89" s="65"/>
      <c r="AI89" s="65"/>
      <c r="AJ89" s="65"/>
      <c r="AK89" s="65"/>
      <c r="AL89" s="65"/>
      <c r="AM89" s="105"/>
    </row>
    <row r="90" spans="1:40" s="59" customFormat="1" x14ac:dyDescent="0.25">
      <c r="A90" s="131"/>
      <c r="B90" s="130"/>
      <c r="C90" s="133"/>
      <c r="D90" s="133"/>
      <c r="E90" s="133"/>
      <c r="F90" s="133"/>
      <c r="G90" s="137" t="s">
        <v>224</v>
      </c>
      <c r="H90" s="133"/>
      <c r="I90" s="133" t="s">
        <v>170</v>
      </c>
      <c r="J90" s="58"/>
      <c r="K90" s="58"/>
      <c r="L90" s="250"/>
      <c r="M90" s="216"/>
      <c r="N90" s="216"/>
      <c r="O90" s="159"/>
      <c r="P90" s="74"/>
      <c r="Q90" s="74"/>
      <c r="R90" s="80"/>
      <c r="S90" s="331"/>
      <c r="T90" s="66"/>
      <c r="U90" s="65"/>
      <c r="V90" s="65"/>
      <c r="W90" s="65"/>
      <c r="X90" s="65"/>
      <c r="Y90" s="65"/>
      <c r="Z90" s="65"/>
      <c r="AA90" s="65"/>
      <c r="AB90" s="65"/>
      <c r="AC90" s="65"/>
      <c r="AD90" s="65"/>
      <c r="AE90" s="65"/>
      <c r="AF90" s="65"/>
      <c r="AG90" s="65"/>
      <c r="AH90" s="65"/>
      <c r="AI90" s="65"/>
      <c r="AJ90" s="65"/>
      <c r="AK90" s="65"/>
      <c r="AL90" s="65"/>
      <c r="AM90" s="65"/>
      <c r="AN90" s="60"/>
    </row>
    <row r="91" spans="1:40" s="59" customFormat="1" x14ac:dyDescent="0.25">
      <c r="A91" s="131"/>
      <c r="B91" s="130"/>
      <c r="C91" s="133"/>
      <c r="D91" s="133"/>
      <c r="E91" s="133"/>
      <c r="F91" s="133"/>
      <c r="G91" s="137" t="s">
        <v>168</v>
      </c>
      <c r="H91" s="133"/>
      <c r="I91" s="133" t="s">
        <v>171</v>
      </c>
      <c r="J91" s="58"/>
      <c r="K91" s="58"/>
      <c r="L91" s="250"/>
      <c r="M91" s="216"/>
      <c r="N91" s="216"/>
      <c r="O91" s="159"/>
      <c r="P91" s="74"/>
      <c r="Q91" s="74"/>
      <c r="R91" s="80"/>
      <c r="S91" s="331"/>
      <c r="T91" s="66"/>
      <c r="U91" s="65"/>
      <c r="V91" s="65"/>
      <c r="W91" s="65"/>
      <c r="X91" s="65"/>
      <c r="Y91" s="65"/>
      <c r="Z91" s="65"/>
      <c r="AA91" s="65"/>
      <c r="AB91" s="65"/>
      <c r="AC91" s="65"/>
      <c r="AD91" s="65"/>
      <c r="AE91" s="65"/>
      <c r="AF91" s="65"/>
      <c r="AG91" s="65"/>
      <c r="AH91" s="65"/>
      <c r="AI91" s="65"/>
      <c r="AJ91" s="65"/>
      <c r="AK91" s="65"/>
      <c r="AL91" s="65"/>
      <c r="AM91" s="65"/>
      <c r="AN91" s="60"/>
    </row>
    <row r="92" spans="1:40" s="55" customFormat="1" ht="13.5" thickBot="1" x14ac:dyDescent="0.3">
      <c r="A92" s="310" t="s">
        <v>97</v>
      </c>
      <c r="B92" s="286"/>
      <c r="C92" s="286"/>
      <c r="D92" s="286"/>
      <c r="E92" s="311"/>
      <c r="F92" s="284"/>
      <c r="G92" s="285" t="s">
        <v>169</v>
      </c>
      <c r="H92" s="286"/>
      <c r="I92" s="286" t="s">
        <v>172</v>
      </c>
      <c r="J92" s="175"/>
      <c r="K92" s="175"/>
      <c r="L92" s="251"/>
      <c r="M92" s="217"/>
      <c r="N92" s="217"/>
      <c r="O92" s="161"/>
      <c r="P92" s="82"/>
      <c r="Q92" s="82"/>
      <c r="R92" s="312"/>
      <c r="S92" s="332"/>
      <c r="T92" s="66"/>
      <c r="U92" s="65"/>
      <c r="V92" s="65"/>
      <c r="W92" s="65"/>
      <c r="X92" s="65"/>
      <c r="Y92" s="65"/>
      <c r="Z92" s="65"/>
      <c r="AA92" s="65"/>
      <c r="AB92" s="65"/>
      <c r="AC92" s="65"/>
      <c r="AD92" s="65"/>
      <c r="AE92" s="65"/>
      <c r="AF92" s="65"/>
      <c r="AG92" s="65"/>
      <c r="AH92" s="65"/>
      <c r="AI92" s="65"/>
      <c r="AJ92" s="65"/>
      <c r="AK92" s="65"/>
      <c r="AL92" s="65"/>
      <c r="AM92" s="264"/>
      <c r="AN92" s="54"/>
    </row>
    <row r="93" spans="1:40" s="59" customFormat="1" ht="27.75" customHeight="1" x14ac:dyDescent="0.25">
      <c r="A93" s="173"/>
      <c r="B93" s="134"/>
      <c r="C93" s="172" t="s">
        <v>208</v>
      </c>
      <c r="D93" s="172" t="s">
        <v>209</v>
      </c>
      <c r="E93" s="79" t="s">
        <v>213</v>
      </c>
      <c r="F93" s="58" t="s">
        <v>152</v>
      </c>
      <c r="G93" s="172" t="s">
        <v>289</v>
      </c>
      <c r="H93" s="67" t="s">
        <v>210</v>
      </c>
      <c r="I93" s="58"/>
      <c r="J93" s="58"/>
      <c r="K93" s="58"/>
      <c r="L93" s="250">
        <v>16</v>
      </c>
      <c r="M93" s="216">
        <v>2900</v>
      </c>
      <c r="N93" s="216">
        <f>PRODUCT(M93,L93)</f>
        <v>46400</v>
      </c>
      <c r="O93" s="159"/>
      <c r="P93" s="74"/>
      <c r="Q93" s="74"/>
      <c r="R93" s="80"/>
      <c r="S93" s="331"/>
      <c r="T93" s="66"/>
      <c r="U93" s="65"/>
      <c r="V93" s="65"/>
      <c r="W93" s="65"/>
      <c r="X93" s="65"/>
      <c r="Y93" s="65"/>
      <c r="Z93" s="65"/>
      <c r="AA93" s="65"/>
      <c r="AB93" s="65"/>
      <c r="AC93" s="65"/>
      <c r="AD93" s="65"/>
      <c r="AE93" s="65"/>
      <c r="AF93" s="65"/>
      <c r="AG93" s="65"/>
      <c r="AH93" s="65"/>
      <c r="AI93" s="65"/>
      <c r="AJ93" s="65"/>
      <c r="AK93" s="65"/>
      <c r="AL93" s="65"/>
      <c r="AM93" s="65"/>
      <c r="AN93" s="60"/>
    </row>
    <row r="94" spans="1:40" s="59" customFormat="1" x14ac:dyDescent="0.25">
      <c r="A94" s="173"/>
      <c r="B94" s="134"/>
      <c r="C94" s="133"/>
      <c r="D94" s="133"/>
      <c r="E94" s="133"/>
      <c r="F94" s="133"/>
      <c r="G94" s="137" t="s">
        <v>133</v>
      </c>
      <c r="H94" s="133"/>
      <c r="I94" s="133" t="s">
        <v>211</v>
      </c>
      <c r="J94" s="58"/>
      <c r="K94" s="58"/>
      <c r="L94" s="250"/>
      <c r="M94" s="216"/>
      <c r="N94" s="216"/>
      <c r="O94" s="159"/>
      <c r="P94" s="74"/>
      <c r="Q94" s="74"/>
      <c r="R94" s="80"/>
      <c r="S94" s="331"/>
      <c r="T94" s="66"/>
      <c r="U94" s="65"/>
      <c r="V94" s="65"/>
      <c r="W94" s="65"/>
      <c r="X94" s="65"/>
      <c r="Y94" s="65"/>
      <c r="Z94" s="65"/>
      <c r="AA94" s="65"/>
      <c r="AB94" s="65"/>
      <c r="AC94" s="65"/>
      <c r="AD94" s="65"/>
      <c r="AE94" s="65"/>
      <c r="AF94" s="65"/>
      <c r="AG94" s="65"/>
      <c r="AH94" s="65"/>
      <c r="AI94" s="65"/>
      <c r="AJ94" s="65"/>
      <c r="AK94" s="65"/>
      <c r="AL94" s="65"/>
      <c r="AM94" s="65"/>
      <c r="AN94" s="60"/>
    </row>
    <row r="95" spans="1:40" s="55" customFormat="1" ht="13.5" thickBot="1" x14ac:dyDescent="0.3">
      <c r="A95" s="313"/>
      <c r="B95" s="273"/>
      <c r="C95" s="314"/>
      <c r="D95" s="314"/>
      <c r="E95" s="314"/>
      <c r="F95" s="314"/>
      <c r="G95" s="315" t="s">
        <v>212</v>
      </c>
      <c r="H95" s="314"/>
      <c r="I95" s="314" t="s">
        <v>52</v>
      </c>
      <c r="J95" s="175"/>
      <c r="K95" s="175"/>
      <c r="L95" s="251"/>
      <c r="M95" s="217"/>
      <c r="N95" s="217"/>
      <c r="O95" s="161"/>
      <c r="P95" s="82"/>
      <c r="Q95" s="82"/>
      <c r="R95" s="312"/>
      <c r="S95" s="332"/>
      <c r="T95" s="66"/>
      <c r="U95" s="65"/>
      <c r="V95" s="65"/>
      <c r="W95" s="65"/>
      <c r="X95" s="65"/>
      <c r="Y95" s="65"/>
      <c r="Z95" s="65"/>
      <c r="AA95" s="65"/>
      <c r="AB95" s="65"/>
      <c r="AC95" s="65"/>
      <c r="AD95" s="65"/>
      <c r="AE95" s="65"/>
      <c r="AF95" s="65"/>
      <c r="AG95" s="65"/>
      <c r="AH95" s="65"/>
      <c r="AI95" s="65"/>
      <c r="AJ95" s="65"/>
      <c r="AK95" s="65"/>
      <c r="AL95" s="65"/>
      <c r="AM95" s="264"/>
      <c r="AN95" s="54"/>
    </row>
    <row r="96" spans="1:40" s="59" customFormat="1" ht="24" x14ac:dyDescent="0.25">
      <c r="A96" s="107" t="s">
        <v>100</v>
      </c>
      <c r="B96" s="108" t="s">
        <v>78</v>
      </c>
      <c r="C96" s="56" t="s">
        <v>117</v>
      </c>
      <c r="D96" s="56" t="s">
        <v>214</v>
      </c>
      <c r="E96" s="57" t="s">
        <v>116</v>
      </c>
      <c r="F96" s="93" t="s">
        <v>166</v>
      </c>
      <c r="G96" s="56" t="s">
        <v>290</v>
      </c>
      <c r="H96" s="56"/>
      <c r="I96" s="56"/>
      <c r="J96" s="58"/>
      <c r="K96" s="58"/>
      <c r="L96" s="250">
        <v>4</v>
      </c>
      <c r="M96" s="216">
        <v>2900</v>
      </c>
      <c r="N96" s="216">
        <f>PRODUCT(M96,L96)</f>
        <v>11600</v>
      </c>
      <c r="O96" s="159"/>
      <c r="P96" s="74"/>
      <c r="Q96" s="74"/>
      <c r="R96" s="80"/>
      <c r="S96" s="331"/>
      <c r="T96" s="66"/>
      <c r="U96" s="65"/>
      <c r="V96" s="65"/>
      <c r="W96" s="65"/>
      <c r="X96" s="65"/>
      <c r="Y96" s="65"/>
      <c r="Z96" s="65"/>
      <c r="AA96" s="65"/>
      <c r="AB96" s="65"/>
      <c r="AC96" s="65"/>
      <c r="AD96" s="65"/>
      <c r="AE96" s="65"/>
      <c r="AF96" s="65"/>
      <c r="AG96" s="65"/>
      <c r="AH96" s="65"/>
      <c r="AI96" s="65"/>
      <c r="AJ96" s="65"/>
      <c r="AK96" s="65"/>
      <c r="AL96" s="65"/>
      <c r="AM96" s="65"/>
      <c r="AN96" s="60"/>
    </row>
    <row r="97" spans="1:40" s="59" customFormat="1" x14ac:dyDescent="0.25">
      <c r="A97" s="131"/>
      <c r="B97" s="130"/>
      <c r="C97" s="133"/>
      <c r="D97" s="133"/>
      <c r="E97" s="133"/>
      <c r="F97" s="133"/>
      <c r="G97" s="137" t="s">
        <v>224</v>
      </c>
      <c r="H97" s="133"/>
      <c r="I97" s="133" t="s">
        <v>170</v>
      </c>
      <c r="J97" s="58"/>
      <c r="K97" s="58"/>
      <c r="L97" s="250"/>
      <c r="M97" s="216"/>
      <c r="N97" s="216"/>
      <c r="O97" s="159"/>
      <c r="P97" s="74"/>
      <c r="Q97" s="74"/>
      <c r="R97" s="80"/>
      <c r="S97" s="331"/>
      <c r="T97" s="66"/>
      <c r="U97" s="65"/>
      <c r="V97" s="65"/>
      <c r="W97" s="65"/>
      <c r="X97" s="65"/>
      <c r="Y97" s="65"/>
      <c r="Z97" s="65"/>
      <c r="AA97" s="65"/>
      <c r="AB97" s="65"/>
      <c r="AC97" s="65"/>
      <c r="AD97" s="65"/>
      <c r="AE97" s="65"/>
      <c r="AF97" s="65"/>
      <c r="AG97" s="65"/>
      <c r="AH97" s="65"/>
      <c r="AI97" s="65"/>
      <c r="AJ97" s="65"/>
      <c r="AK97" s="65"/>
      <c r="AL97" s="65"/>
      <c r="AM97" s="65"/>
      <c r="AN97" s="60"/>
    </row>
    <row r="98" spans="1:40" s="59" customFormat="1" x14ac:dyDescent="0.25">
      <c r="A98" s="131"/>
      <c r="B98" s="130"/>
      <c r="C98" s="133"/>
      <c r="D98" s="133"/>
      <c r="E98" s="133"/>
      <c r="F98" s="133"/>
      <c r="G98" s="137" t="s">
        <v>168</v>
      </c>
      <c r="H98" s="133"/>
      <c r="I98" s="133" t="s">
        <v>171</v>
      </c>
      <c r="J98" s="58"/>
      <c r="K98" s="58"/>
      <c r="L98" s="250"/>
      <c r="M98" s="216"/>
      <c r="N98" s="216"/>
      <c r="O98" s="159"/>
      <c r="P98" s="74"/>
      <c r="Q98" s="74"/>
      <c r="R98" s="80"/>
      <c r="S98" s="331"/>
      <c r="T98" s="66"/>
      <c r="U98" s="65"/>
      <c r="V98" s="65"/>
      <c r="W98" s="65"/>
      <c r="X98" s="65"/>
      <c r="Y98" s="65"/>
      <c r="Z98" s="65"/>
      <c r="AA98" s="65"/>
      <c r="AB98" s="65"/>
      <c r="AC98" s="65"/>
      <c r="AD98" s="65"/>
      <c r="AE98" s="65"/>
      <c r="AF98" s="65"/>
      <c r="AG98" s="65"/>
      <c r="AH98" s="65"/>
      <c r="AI98" s="65"/>
      <c r="AJ98" s="65"/>
      <c r="AK98" s="65"/>
      <c r="AL98" s="65"/>
      <c r="AM98" s="65"/>
      <c r="AN98" s="60"/>
    </row>
    <row r="99" spans="1:40" s="59" customFormat="1" x14ac:dyDescent="0.25">
      <c r="A99" s="131"/>
      <c r="B99" s="130"/>
      <c r="C99" s="139"/>
      <c r="D99" s="139"/>
      <c r="E99" s="139"/>
      <c r="F99" s="152"/>
      <c r="G99" s="138" t="s">
        <v>169</v>
      </c>
      <c r="H99" s="139"/>
      <c r="I99" s="97" t="s">
        <v>172</v>
      </c>
      <c r="J99" s="58"/>
      <c r="K99" s="58"/>
      <c r="L99" s="250"/>
      <c r="M99" s="216"/>
      <c r="N99" s="216"/>
      <c r="O99" s="159"/>
      <c r="P99" s="74"/>
      <c r="Q99" s="74"/>
      <c r="R99" s="80"/>
      <c r="S99" s="331"/>
      <c r="T99" s="66"/>
      <c r="U99" s="65"/>
      <c r="V99" s="65"/>
      <c r="W99" s="65"/>
      <c r="X99" s="65"/>
      <c r="Y99" s="65"/>
      <c r="Z99" s="65"/>
      <c r="AA99" s="65"/>
      <c r="AB99" s="65"/>
      <c r="AC99" s="65"/>
      <c r="AD99" s="65"/>
      <c r="AE99" s="65"/>
      <c r="AF99" s="65"/>
      <c r="AG99" s="65"/>
      <c r="AH99" s="65"/>
      <c r="AI99" s="65"/>
      <c r="AJ99" s="65"/>
      <c r="AK99" s="65"/>
      <c r="AL99" s="65"/>
      <c r="AM99" s="65"/>
      <c r="AN99" s="60"/>
    </row>
    <row r="100" spans="1:40" s="55" customFormat="1" ht="13.5" thickBot="1" x14ac:dyDescent="0.3">
      <c r="A100" s="310" t="s">
        <v>97</v>
      </c>
      <c r="B100" s="286"/>
      <c r="C100" s="286"/>
      <c r="D100" s="286"/>
      <c r="E100" s="311"/>
      <c r="F100" s="284"/>
      <c r="G100" s="285" t="s">
        <v>173</v>
      </c>
      <c r="H100" s="286"/>
      <c r="I100" s="286" t="s">
        <v>174</v>
      </c>
      <c r="J100" s="175"/>
      <c r="K100" s="175"/>
      <c r="L100" s="251"/>
      <c r="M100" s="217"/>
      <c r="N100" s="217"/>
      <c r="O100" s="161"/>
      <c r="P100" s="82"/>
      <c r="Q100" s="82"/>
      <c r="R100" s="312"/>
      <c r="S100" s="332"/>
      <c r="T100" s="66"/>
      <c r="U100" s="65"/>
      <c r="V100" s="65"/>
      <c r="W100" s="65"/>
      <c r="X100" s="65"/>
      <c r="Y100" s="65"/>
      <c r="Z100" s="65"/>
      <c r="AA100" s="65"/>
      <c r="AB100" s="65"/>
      <c r="AC100" s="65"/>
      <c r="AD100" s="65"/>
      <c r="AE100" s="65"/>
      <c r="AF100" s="65"/>
      <c r="AG100" s="65"/>
      <c r="AH100" s="65"/>
      <c r="AI100" s="65"/>
      <c r="AJ100" s="65"/>
      <c r="AK100" s="65"/>
      <c r="AL100" s="65"/>
      <c r="AM100" s="264"/>
      <c r="AN100" s="54"/>
    </row>
    <row r="101" spans="1:40" s="59" customFormat="1" ht="24" x14ac:dyDescent="0.25">
      <c r="A101" s="173"/>
      <c r="B101" s="134"/>
      <c r="C101" s="58" t="s">
        <v>117</v>
      </c>
      <c r="D101" s="58" t="s">
        <v>214</v>
      </c>
      <c r="E101" s="79" t="s">
        <v>215</v>
      </c>
      <c r="F101" s="58" t="s">
        <v>152</v>
      </c>
      <c r="G101" s="172" t="s">
        <v>291</v>
      </c>
      <c r="H101" s="67" t="s">
        <v>216</v>
      </c>
      <c r="I101" s="58"/>
      <c r="J101" s="58"/>
      <c r="K101" s="58"/>
      <c r="L101" s="250">
        <v>4</v>
      </c>
      <c r="M101" s="216">
        <v>2900</v>
      </c>
      <c r="N101" s="216">
        <f>PRODUCT(M101,L101)</f>
        <v>11600</v>
      </c>
      <c r="O101" s="159"/>
      <c r="P101" s="74"/>
      <c r="Q101" s="74"/>
      <c r="R101" s="80"/>
      <c r="S101" s="331"/>
      <c r="T101" s="66"/>
      <c r="U101" s="65"/>
      <c r="V101" s="65"/>
      <c r="W101" s="65"/>
      <c r="X101" s="65"/>
      <c r="Y101" s="65"/>
      <c r="Z101" s="65"/>
      <c r="AA101" s="65"/>
      <c r="AB101" s="65"/>
      <c r="AC101" s="65"/>
      <c r="AD101" s="65"/>
      <c r="AE101" s="65"/>
      <c r="AF101" s="65"/>
      <c r="AG101" s="65"/>
      <c r="AH101" s="65"/>
      <c r="AI101" s="65"/>
      <c r="AJ101" s="65"/>
      <c r="AK101" s="65"/>
      <c r="AL101" s="65"/>
      <c r="AM101" s="65"/>
      <c r="AN101" s="60"/>
    </row>
    <row r="102" spans="1:40" s="59" customFormat="1" x14ac:dyDescent="0.25">
      <c r="A102" s="173"/>
      <c r="B102" s="134"/>
      <c r="C102" s="133"/>
      <c r="D102" s="133"/>
      <c r="E102" s="133"/>
      <c r="F102" s="133"/>
      <c r="G102" s="137" t="s">
        <v>133</v>
      </c>
      <c r="H102" s="133"/>
      <c r="I102" s="133" t="s">
        <v>211</v>
      </c>
      <c r="J102" s="58"/>
      <c r="K102" s="58"/>
      <c r="L102" s="250"/>
      <c r="M102" s="216"/>
      <c r="N102" s="216"/>
      <c r="O102" s="159"/>
      <c r="P102" s="74"/>
      <c r="Q102" s="74"/>
      <c r="R102" s="80"/>
      <c r="S102" s="331"/>
      <c r="T102" s="66"/>
      <c r="U102" s="65"/>
      <c r="V102" s="65"/>
      <c r="W102" s="65"/>
      <c r="X102" s="65"/>
      <c r="Y102" s="65"/>
      <c r="Z102" s="65"/>
      <c r="AA102" s="65"/>
      <c r="AB102" s="65"/>
      <c r="AC102" s="65"/>
      <c r="AD102" s="65"/>
      <c r="AE102" s="65"/>
      <c r="AF102" s="65"/>
      <c r="AG102" s="65"/>
      <c r="AH102" s="65"/>
      <c r="AI102" s="65"/>
      <c r="AJ102" s="65"/>
      <c r="AK102" s="65"/>
      <c r="AL102" s="65"/>
      <c r="AM102" s="65"/>
      <c r="AN102" s="60"/>
    </row>
    <row r="103" spans="1:40" s="55" customFormat="1" ht="13.5" thickBot="1" x14ac:dyDescent="0.3">
      <c r="A103" s="313"/>
      <c r="B103" s="273"/>
      <c r="C103" s="314"/>
      <c r="D103" s="314"/>
      <c r="E103" s="314"/>
      <c r="F103" s="314"/>
      <c r="G103" s="315" t="s">
        <v>212</v>
      </c>
      <c r="H103" s="314"/>
      <c r="I103" s="314" t="s">
        <v>52</v>
      </c>
      <c r="J103" s="175"/>
      <c r="K103" s="175"/>
      <c r="L103" s="251"/>
      <c r="M103" s="217"/>
      <c r="N103" s="217"/>
      <c r="O103" s="161"/>
      <c r="P103" s="82"/>
      <c r="Q103" s="82"/>
      <c r="R103" s="312"/>
      <c r="S103" s="332"/>
      <c r="T103" s="66"/>
      <c r="U103" s="65"/>
      <c r="V103" s="65"/>
      <c r="W103" s="65"/>
      <c r="X103" s="65"/>
      <c r="Y103" s="65"/>
      <c r="Z103" s="65"/>
      <c r="AA103" s="65"/>
      <c r="AB103" s="65"/>
      <c r="AC103" s="65"/>
      <c r="AD103" s="65"/>
      <c r="AE103" s="65"/>
      <c r="AF103" s="65"/>
      <c r="AG103" s="65"/>
      <c r="AH103" s="65"/>
      <c r="AI103" s="65"/>
      <c r="AJ103" s="65"/>
      <c r="AK103" s="65"/>
      <c r="AL103" s="65"/>
      <c r="AM103" s="264"/>
      <c r="AN103" s="54"/>
    </row>
    <row r="104" spans="1:40" s="59" customFormat="1" x14ac:dyDescent="0.25">
      <c r="A104" s="107" t="s">
        <v>98</v>
      </c>
      <c r="B104" s="108" t="s">
        <v>78</v>
      </c>
      <c r="C104" s="56" t="s">
        <v>109</v>
      </c>
      <c r="D104" s="56"/>
      <c r="E104" s="57" t="s">
        <v>118</v>
      </c>
      <c r="F104" s="60" t="s">
        <v>152</v>
      </c>
      <c r="G104" s="59" t="s">
        <v>176</v>
      </c>
      <c r="H104" s="59">
        <v>84016</v>
      </c>
      <c r="J104" s="58"/>
      <c r="K104" s="58"/>
      <c r="L104" s="250">
        <v>3</v>
      </c>
      <c r="M104" s="216">
        <v>2700</v>
      </c>
      <c r="N104" s="216">
        <f>PRODUCT(M104,L104)</f>
        <v>8100</v>
      </c>
      <c r="O104" s="159"/>
      <c r="P104" s="74"/>
      <c r="Q104" s="74"/>
      <c r="R104" s="80"/>
      <c r="S104" s="331"/>
      <c r="T104" s="66"/>
      <c r="U104" s="65"/>
      <c r="V104" s="65"/>
      <c r="W104" s="65"/>
      <c r="X104" s="65"/>
      <c r="Y104" s="65"/>
      <c r="Z104" s="65"/>
      <c r="AA104" s="65"/>
      <c r="AB104" s="65"/>
      <c r="AC104" s="65"/>
      <c r="AD104" s="65"/>
      <c r="AE104" s="65"/>
      <c r="AF104" s="65"/>
      <c r="AG104" s="65"/>
      <c r="AH104" s="65"/>
      <c r="AI104" s="65"/>
      <c r="AJ104" s="65"/>
      <c r="AK104" s="65"/>
      <c r="AL104" s="65"/>
      <c r="AM104" s="65"/>
      <c r="AN104" s="60"/>
    </row>
    <row r="105" spans="1:40" s="59" customFormat="1" x14ac:dyDescent="0.25">
      <c r="A105" s="131"/>
      <c r="B105" s="130"/>
      <c r="C105" s="133"/>
      <c r="D105" s="133"/>
      <c r="E105" s="133"/>
      <c r="F105" s="133"/>
      <c r="G105" s="137" t="s">
        <v>177</v>
      </c>
      <c r="H105" s="133"/>
      <c r="I105" s="133" t="s">
        <v>79</v>
      </c>
      <c r="J105" s="58"/>
      <c r="K105" s="58"/>
      <c r="L105" s="250"/>
      <c r="M105" s="216"/>
      <c r="N105" s="216"/>
      <c r="O105" s="159"/>
      <c r="P105" s="74"/>
      <c r="Q105" s="74"/>
      <c r="R105" s="80"/>
      <c r="S105" s="331"/>
      <c r="T105" s="66"/>
      <c r="U105" s="65"/>
      <c r="V105" s="65"/>
      <c r="W105" s="65"/>
      <c r="X105" s="65"/>
      <c r="Y105" s="65"/>
      <c r="Z105" s="65"/>
      <c r="AA105" s="65"/>
      <c r="AB105" s="65"/>
      <c r="AC105" s="65"/>
      <c r="AD105" s="65"/>
      <c r="AE105" s="65"/>
      <c r="AF105" s="65"/>
      <c r="AG105" s="65"/>
      <c r="AH105" s="65"/>
      <c r="AI105" s="65"/>
      <c r="AJ105" s="65"/>
      <c r="AK105" s="65"/>
      <c r="AL105" s="65"/>
      <c r="AM105" s="65"/>
      <c r="AN105" s="60"/>
    </row>
    <row r="106" spans="1:40" s="55" customFormat="1" ht="13.5" thickBot="1" x14ac:dyDescent="0.3">
      <c r="A106" s="271"/>
      <c r="B106" s="115"/>
      <c r="C106" s="314"/>
      <c r="D106" s="314"/>
      <c r="E106" s="314"/>
      <c r="F106" s="314"/>
      <c r="G106" s="315" t="s">
        <v>175</v>
      </c>
      <c r="H106" s="314"/>
      <c r="I106" s="314" t="s">
        <v>52</v>
      </c>
      <c r="J106" s="175"/>
      <c r="K106" s="175"/>
      <c r="L106" s="251"/>
      <c r="M106" s="217"/>
      <c r="N106" s="217"/>
      <c r="O106" s="161"/>
      <c r="P106" s="82"/>
      <c r="Q106" s="82"/>
      <c r="R106" s="312"/>
      <c r="S106" s="332"/>
      <c r="T106" s="66"/>
      <c r="U106" s="65"/>
      <c r="V106" s="65"/>
      <c r="W106" s="65"/>
      <c r="X106" s="65"/>
      <c r="Y106" s="65"/>
      <c r="Z106" s="65"/>
      <c r="AA106" s="65"/>
      <c r="AB106" s="65"/>
      <c r="AC106" s="65"/>
      <c r="AD106" s="65"/>
      <c r="AE106" s="65"/>
      <c r="AF106" s="65"/>
      <c r="AG106" s="65"/>
      <c r="AH106" s="65"/>
      <c r="AI106" s="65"/>
      <c r="AJ106" s="65"/>
      <c r="AK106" s="65"/>
      <c r="AL106" s="65"/>
      <c r="AM106" s="264"/>
      <c r="AN106" s="54"/>
    </row>
    <row r="107" spans="1:40" s="59" customFormat="1" ht="25.5" x14ac:dyDescent="0.25">
      <c r="A107" s="107" t="s">
        <v>103</v>
      </c>
      <c r="B107" s="108" t="s">
        <v>78</v>
      </c>
      <c r="C107" s="56" t="s">
        <v>109</v>
      </c>
      <c r="D107" s="56"/>
      <c r="E107" s="57" t="s">
        <v>99</v>
      </c>
      <c r="F107" s="60" t="s">
        <v>136</v>
      </c>
      <c r="G107" s="56" t="s">
        <v>217</v>
      </c>
      <c r="H107" s="59" t="s">
        <v>139</v>
      </c>
      <c r="J107" s="58"/>
      <c r="K107" s="58"/>
      <c r="L107" s="250">
        <v>4</v>
      </c>
      <c r="M107" s="216"/>
      <c r="N107" s="216"/>
      <c r="O107" s="159"/>
      <c r="P107" s="74"/>
      <c r="Q107" s="74"/>
      <c r="R107" s="80"/>
      <c r="S107" s="331"/>
      <c r="T107" s="66"/>
      <c r="U107" s="65"/>
      <c r="V107" s="65"/>
      <c r="W107" s="65"/>
      <c r="X107" s="65"/>
      <c r="Y107" s="65"/>
      <c r="Z107" s="65"/>
      <c r="AA107" s="65"/>
      <c r="AB107" s="65"/>
      <c r="AC107" s="65"/>
      <c r="AD107" s="65"/>
      <c r="AE107" s="65"/>
      <c r="AF107" s="65"/>
      <c r="AG107" s="65"/>
      <c r="AH107" s="65"/>
      <c r="AI107" s="65"/>
      <c r="AJ107" s="65"/>
      <c r="AK107" s="65"/>
      <c r="AL107" s="65"/>
      <c r="AM107" s="65"/>
      <c r="AN107" s="60"/>
    </row>
    <row r="108" spans="1:40" s="59" customFormat="1" x14ac:dyDescent="0.25">
      <c r="A108" s="131"/>
      <c r="B108" s="130"/>
      <c r="C108" s="133"/>
      <c r="D108" s="133"/>
      <c r="E108" s="133"/>
      <c r="F108" s="133"/>
      <c r="G108" s="137" t="s">
        <v>133</v>
      </c>
      <c r="H108" s="133"/>
      <c r="I108" s="133" t="s">
        <v>137</v>
      </c>
      <c r="J108" s="58"/>
      <c r="K108" s="58"/>
      <c r="L108" s="250"/>
      <c r="M108" s="216"/>
      <c r="N108" s="216"/>
      <c r="O108" s="159"/>
      <c r="P108" s="74"/>
      <c r="Q108" s="74"/>
      <c r="R108" s="80"/>
      <c r="S108" s="331"/>
      <c r="T108" s="66"/>
      <c r="U108" s="65"/>
      <c r="V108" s="65"/>
      <c r="W108" s="65"/>
      <c r="X108" s="65"/>
      <c r="Y108" s="65"/>
      <c r="Z108" s="65"/>
      <c r="AA108" s="65"/>
      <c r="AB108" s="65"/>
      <c r="AC108" s="65"/>
      <c r="AD108" s="65"/>
      <c r="AE108" s="65"/>
      <c r="AF108" s="65"/>
      <c r="AG108" s="65"/>
      <c r="AH108" s="65"/>
      <c r="AI108" s="65"/>
      <c r="AJ108" s="65"/>
      <c r="AK108" s="65"/>
      <c r="AL108" s="65"/>
      <c r="AM108" s="65"/>
      <c r="AN108" s="60"/>
    </row>
    <row r="109" spans="1:40" s="59" customFormat="1" x14ac:dyDescent="0.25">
      <c r="A109" s="131"/>
      <c r="B109" s="130"/>
      <c r="C109" s="133"/>
      <c r="D109" s="133"/>
      <c r="E109" s="133"/>
      <c r="F109" s="133"/>
      <c r="G109" s="137" t="s">
        <v>123</v>
      </c>
      <c r="H109" s="133"/>
      <c r="I109" s="133" t="s">
        <v>52</v>
      </c>
      <c r="J109" s="58"/>
      <c r="K109" s="58"/>
      <c r="L109" s="250"/>
      <c r="M109" s="216"/>
      <c r="N109" s="216"/>
      <c r="O109" s="159"/>
      <c r="P109" s="74"/>
      <c r="Q109" s="74"/>
      <c r="R109" s="80"/>
      <c r="S109" s="331"/>
      <c r="T109" s="66"/>
      <c r="U109" s="65"/>
      <c r="V109" s="65"/>
      <c r="W109" s="65"/>
      <c r="X109" s="65"/>
      <c r="Y109" s="65"/>
      <c r="Z109" s="65"/>
      <c r="AA109" s="65"/>
      <c r="AB109" s="65"/>
      <c r="AC109" s="65"/>
      <c r="AD109" s="65"/>
      <c r="AE109" s="65"/>
      <c r="AF109" s="65"/>
      <c r="AG109" s="65"/>
      <c r="AH109" s="65"/>
      <c r="AI109" s="65"/>
      <c r="AJ109" s="65"/>
      <c r="AK109" s="65"/>
      <c r="AL109" s="65"/>
      <c r="AM109" s="65"/>
      <c r="AN109" s="60"/>
    </row>
    <row r="110" spans="1:40" s="59" customFormat="1" x14ac:dyDescent="0.25">
      <c r="A110" s="131"/>
      <c r="B110" s="130"/>
      <c r="C110" s="133"/>
      <c r="D110" s="133"/>
      <c r="E110" s="133"/>
      <c r="F110" s="133"/>
      <c r="G110" s="137" t="s">
        <v>140</v>
      </c>
      <c r="H110" s="133"/>
      <c r="I110" s="133" t="s">
        <v>52</v>
      </c>
      <c r="J110" s="58"/>
      <c r="K110" s="58"/>
      <c r="L110" s="250"/>
      <c r="M110" s="216"/>
      <c r="N110" s="216"/>
      <c r="O110" s="159"/>
      <c r="P110" s="74"/>
      <c r="Q110" s="74"/>
      <c r="R110" s="80"/>
      <c r="S110" s="331"/>
      <c r="T110" s="66"/>
      <c r="U110" s="65"/>
      <c r="V110" s="65"/>
      <c r="W110" s="65"/>
      <c r="X110" s="65"/>
      <c r="Y110" s="65"/>
      <c r="Z110" s="65"/>
      <c r="AA110" s="65"/>
      <c r="AB110" s="65"/>
      <c r="AC110" s="65"/>
      <c r="AD110" s="65"/>
      <c r="AE110" s="65"/>
      <c r="AF110" s="65"/>
      <c r="AG110" s="65"/>
      <c r="AH110" s="65"/>
      <c r="AI110" s="65"/>
      <c r="AJ110" s="65"/>
      <c r="AK110" s="65"/>
      <c r="AL110" s="65"/>
      <c r="AM110" s="65"/>
      <c r="AN110" s="60"/>
    </row>
    <row r="111" spans="1:40" s="55" customFormat="1" ht="13.5" thickBot="1" x14ac:dyDescent="0.3">
      <c r="A111" s="310" t="s">
        <v>95</v>
      </c>
      <c r="B111" s="286"/>
      <c r="C111" s="286"/>
      <c r="D111" s="286"/>
      <c r="E111" s="311"/>
      <c r="F111" s="284"/>
      <c r="G111" s="285" t="s">
        <v>138</v>
      </c>
      <c r="H111" s="286"/>
      <c r="I111" s="286" t="s">
        <v>52</v>
      </c>
      <c r="J111" s="175"/>
      <c r="K111" s="175"/>
      <c r="L111" s="251"/>
      <c r="M111" s="217"/>
      <c r="N111" s="217"/>
      <c r="O111" s="161"/>
      <c r="P111" s="82"/>
      <c r="Q111" s="82"/>
      <c r="R111" s="312"/>
      <c r="S111" s="332"/>
      <c r="T111" s="66"/>
      <c r="U111" s="65"/>
      <c r="V111" s="65"/>
      <c r="W111" s="65"/>
      <c r="X111" s="65"/>
      <c r="Y111" s="65"/>
      <c r="Z111" s="65"/>
      <c r="AA111" s="65"/>
      <c r="AB111" s="65"/>
      <c r="AC111" s="65"/>
      <c r="AD111" s="65"/>
      <c r="AE111" s="65"/>
      <c r="AF111" s="65"/>
      <c r="AG111" s="65"/>
      <c r="AH111" s="65"/>
      <c r="AI111" s="65"/>
      <c r="AJ111" s="65"/>
      <c r="AK111" s="65"/>
      <c r="AL111" s="65"/>
      <c r="AM111" s="264"/>
      <c r="AN111" s="54"/>
    </row>
    <row r="112" spans="1:40" s="59" customFormat="1" x14ac:dyDescent="0.25">
      <c r="A112" s="107" t="s">
        <v>104</v>
      </c>
      <c r="B112" s="108" t="s">
        <v>78</v>
      </c>
      <c r="C112" s="56" t="s">
        <v>111</v>
      </c>
      <c r="D112" s="56"/>
      <c r="E112" s="57" t="s">
        <v>101</v>
      </c>
      <c r="F112" s="60" t="s">
        <v>119</v>
      </c>
      <c r="G112" s="56" t="s">
        <v>120</v>
      </c>
      <c r="H112" s="59" t="s">
        <v>121</v>
      </c>
      <c r="J112" s="58"/>
      <c r="K112" s="58"/>
      <c r="L112" s="250">
        <v>4</v>
      </c>
      <c r="M112" s="216"/>
      <c r="N112" s="216"/>
      <c r="O112" s="164"/>
      <c r="P112" s="74"/>
      <c r="Q112" s="74"/>
      <c r="R112" s="74"/>
      <c r="S112" s="331"/>
      <c r="T112" s="66"/>
      <c r="U112" s="65"/>
      <c r="V112" s="65"/>
      <c r="W112" s="65"/>
      <c r="X112" s="65"/>
      <c r="Y112" s="65"/>
      <c r="Z112" s="65"/>
      <c r="AA112" s="65"/>
      <c r="AB112" s="65"/>
      <c r="AC112" s="65"/>
      <c r="AD112" s="65"/>
      <c r="AE112" s="65"/>
      <c r="AF112" s="65"/>
      <c r="AG112" s="65"/>
      <c r="AH112" s="65"/>
      <c r="AI112" s="65"/>
      <c r="AJ112" s="65"/>
      <c r="AK112" s="65"/>
      <c r="AL112" s="65"/>
      <c r="AM112" s="65"/>
      <c r="AN112" s="60"/>
    </row>
    <row r="113" spans="1:40" s="59" customFormat="1" x14ac:dyDescent="0.25">
      <c r="A113" s="131"/>
      <c r="B113" s="130"/>
      <c r="C113" s="132"/>
      <c r="D113" s="132"/>
      <c r="E113" s="132"/>
      <c r="F113" s="132"/>
      <c r="G113" s="137" t="s">
        <v>122</v>
      </c>
      <c r="H113" s="133"/>
      <c r="I113" s="133" t="s">
        <v>79</v>
      </c>
      <c r="J113" s="58"/>
      <c r="K113" s="58"/>
      <c r="L113" s="250"/>
      <c r="M113" s="216"/>
      <c r="N113" s="216"/>
      <c r="O113" s="164"/>
      <c r="P113" s="74"/>
      <c r="Q113" s="74"/>
      <c r="R113" s="74"/>
      <c r="S113" s="331"/>
      <c r="T113" s="66"/>
      <c r="U113" s="65"/>
      <c r="V113" s="65"/>
      <c r="W113" s="65"/>
      <c r="X113" s="65"/>
      <c r="Y113" s="65"/>
      <c r="Z113" s="65"/>
      <c r="AA113" s="65"/>
      <c r="AB113" s="65"/>
      <c r="AC113" s="65"/>
      <c r="AD113" s="65"/>
      <c r="AE113" s="65"/>
      <c r="AF113" s="65"/>
      <c r="AG113" s="65"/>
      <c r="AH113" s="65"/>
      <c r="AI113" s="65"/>
      <c r="AJ113" s="65"/>
      <c r="AK113" s="65"/>
      <c r="AL113" s="65"/>
      <c r="AM113" s="65"/>
      <c r="AN113" s="60"/>
    </row>
    <row r="114" spans="1:40" s="59" customFormat="1" x14ac:dyDescent="0.25">
      <c r="A114" s="131"/>
      <c r="B114" s="130"/>
      <c r="C114" s="133"/>
      <c r="D114" s="133"/>
      <c r="E114" s="133"/>
      <c r="F114" s="137"/>
      <c r="G114" s="137" t="s">
        <v>123</v>
      </c>
      <c r="H114" s="133" t="s">
        <v>52</v>
      </c>
      <c r="I114" s="133" t="s">
        <v>125</v>
      </c>
      <c r="J114" s="58"/>
      <c r="K114" s="58"/>
      <c r="L114" s="250"/>
      <c r="M114" s="216"/>
      <c r="N114" s="216"/>
      <c r="O114" s="164"/>
      <c r="P114" s="74"/>
      <c r="Q114" s="74"/>
      <c r="R114" s="74"/>
      <c r="S114" s="331"/>
      <c r="T114" s="66"/>
      <c r="U114" s="65"/>
      <c r="V114" s="65"/>
      <c r="W114" s="65"/>
      <c r="X114" s="65"/>
      <c r="Y114" s="65"/>
      <c r="Z114" s="65"/>
      <c r="AA114" s="65"/>
      <c r="AB114" s="65"/>
      <c r="AC114" s="65"/>
      <c r="AD114" s="65"/>
      <c r="AE114" s="65"/>
      <c r="AF114" s="65"/>
      <c r="AG114" s="65"/>
      <c r="AH114" s="65"/>
      <c r="AI114" s="65"/>
      <c r="AJ114" s="65"/>
      <c r="AK114" s="65"/>
      <c r="AL114" s="65"/>
      <c r="AM114" s="65"/>
      <c r="AN114" s="60"/>
    </row>
    <row r="115" spans="1:40" s="59" customFormat="1" x14ac:dyDescent="0.25">
      <c r="A115" s="131"/>
      <c r="B115" s="130"/>
      <c r="C115" s="134"/>
      <c r="D115" s="134"/>
      <c r="E115" s="135"/>
      <c r="F115" s="136"/>
      <c r="G115" s="137" t="s">
        <v>124</v>
      </c>
      <c r="H115" s="139" t="s">
        <v>52</v>
      </c>
      <c r="I115" s="139" t="s">
        <v>126</v>
      </c>
      <c r="J115" s="58"/>
      <c r="K115" s="58"/>
      <c r="L115" s="250"/>
      <c r="M115" s="216"/>
      <c r="N115" s="216"/>
      <c r="O115" s="164"/>
      <c r="P115" s="74"/>
      <c r="Q115" s="74"/>
      <c r="R115" s="74"/>
      <c r="S115" s="331"/>
      <c r="T115" s="66"/>
      <c r="U115" s="65"/>
      <c r="V115" s="65"/>
      <c r="W115" s="65"/>
      <c r="X115" s="65"/>
      <c r="Y115" s="65"/>
      <c r="Z115" s="65"/>
      <c r="AA115" s="65"/>
      <c r="AB115" s="65"/>
      <c r="AC115" s="65"/>
      <c r="AD115" s="65"/>
      <c r="AE115" s="65"/>
      <c r="AF115" s="65"/>
      <c r="AG115" s="65"/>
      <c r="AH115" s="65"/>
      <c r="AI115" s="65"/>
      <c r="AJ115" s="65"/>
      <c r="AK115" s="65"/>
      <c r="AL115" s="65"/>
      <c r="AM115" s="65"/>
      <c r="AN115" s="60"/>
    </row>
    <row r="116" spans="1:40" s="55" customFormat="1" ht="13.5" thickBot="1" x14ac:dyDescent="0.3">
      <c r="A116" s="310" t="s">
        <v>95</v>
      </c>
      <c r="B116" s="286"/>
      <c r="C116" s="286"/>
      <c r="D116" s="286"/>
      <c r="E116" s="311"/>
      <c r="F116" s="284"/>
      <c r="G116" s="316" t="s">
        <v>127</v>
      </c>
      <c r="H116" s="286" t="s">
        <v>52</v>
      </c>
      <c r="I116" s="286"/>
      <c r="J116" s="175"/>
      <c r="K116" s="175"/>
      <c r="L116" s="251"/>
      <c r="M116" s="217"/>
      <c r="N116" s="217"/>
      <c r="O116" s="270"/>
      <c r="P116" s="82"/>
      <c r="Q116" s="82"/>
      <c r="R116" s="82"/>
      <c r="S116" s="332"/>
      <c r="T116" s="66"/>
      <c r="U116" s="65"/>
      <c r="V116" s="65"/>
      <c r="W116" s="65"/>
      <c r="X116" s="65"/>
      <c r="Y116" s="65"/>
      <c r="Z116" s="65"/>
      <c r="AA116" s="65"/>
      <c r="AB116" s="65"/>
      <c r="AC116" s="65"/>
      <c r="AD116" s="65"/>
      <c r="AE116" s="65"/>
      <c r="AF116" s="65"/>
      <c r="AG116" s="65"/>
      <c r="AH116" s="65"/>
      <c r="AI116" s="65"/>
      <c r="AJ116" s="65"/>
      <c r="AK116" s="65"/>
      <c r="AL116" s="65"/>
      <c r="AM116" s="264"/>
      <c r="AN116" s="54"/>
    </row>
    <row r="117" spans="1:40" s="59" customFormat="1" x14ac:dyDescent="0.25">
      <c r="A117" s="107" t="s">
        <v>98</v>
      </c>
      <c r="B117" s="112" t="s">
        <v>76</v>
      </c>
      <c r="C117" s="59" t="s">
        <v>111</v>
      </c>
      <c r="E117" s="70" t="s">
        <v>102</v>
      </c>
      <c r="F117" s="60" t="s">
        <v>119</v>
      </c>
      <c r="G117" s="56" t="s">
        <v>128</v>
      </c>
      <c r="H117" s="59" t="s">
        <v>129</v>
      </c>
      <c r="J117" s="58"/>
      <c r="K117" s="58"/>
      <c r="L117" s="250">
        <v>4</v>
      </c>
      <c r="M117" s="216"/>
      <c r="N117" s="216"/>
      <c r="O117" s="159"/>
      <c r="P117" s="74"/>
      <c r="Q117" s="74"/>
      <c r="R117" s="74"/>
      <c r="S117" s="331"/>
      <c r="T117" s="66"/>
      <c r="U117" s="65"/>
      <c r="V117" s="65"/>
      <c r="W117" s="65"/>
      <c r="X117" s="65"/>
      <c r="Y117" s="65"/>
      <c r="Z117" s="65"/>
      <c r="AA117" s="65"/>
      <c r="AB117" s="65"/>
      <c r="AC117" s="65"/>
      <c r="AD117" s="65"/>
      <c r="AE117" s="65"/>
      <c r="AF117" s="65"/>
      <c r="AG117" s="65"/>
      <c r="AH117" s="65"/>
      <c r="AI117" s="65"/>
      <c r="AJ117" s="65"/>
      <c r="AK117" s="65"/>
      <c r="AL117" s="65"/>
      <c r="AM117" s="65"/>
      <c r="AN117" s="60"/>
    </row>
    <row r="118" spans="1:40" s="59" customFormat="1" x14ac:dyDescent="0.25">
      <c r="A118" s="131"/>
      <c r="B118" s="130"/>
      <c r="C118" s="132"/>
      <c r="D118" s="132"/>
      <c r="E118" s="132"/>
      <c r="F118" s="132"/>
      <c r="G118" s="137" t="s">
        <v>122</v>
      </c>
      <c r="H118" s="133"/>
      <c r="I118" s="133" t="s">
        <v>79</v>
      </c>
      <c r="J118" s="58"/>
      <c r="K118" s="58"/>
      <c r="L118" s="250"/>
      <c r="M118" s="216"/>
      <c r="N118" s="216"/>
      <c r="O118" s="164"/>
      <c r="P118" s="74"/>
      <c r="Q118" s="74"/>
      <c r="R118" s="74"/>
      <c r="S118" s="331"/>
      <c r="T118" s="66"/>
      <c r="U118" s="65"/>
      <c r="V118" s="65"/>
      <c r="W118" s="65"/>
      <c r="X118" s="65"/>
      <c r="Y118" s="65"/>
      <c r="Z118" s="65"/>
      <c r="AA118" s="65"/>
      <c r="AB118" s="65"/>
      <c r="AC118" s="65"/>
      <c r="AD118" s="65"/>
      <c r="AE118" s="65"/>
      <c r="AF118" s="65"/>
      <c r="AG118" s="65"/>
      <c r="AH118" s="65"/>
      <c r="AI118" s="65"/>
      <c r="AJ118" s="65"/>
      <c r="AK118" s="65"/>
      <c r="AL118" s="65"/>
      <c r="AM118" s="65"/>
      <c r="AN118" s="60"/>
    </row>
    <row r="119" spans="1:40" s="59" customFormat="1" x14ac:dyDescent="0.25">
      <c r="A119" s="131"/>
      <c r="B119" s="130"/>
      <c r="C119" s="133"/>
      <c r="D119" s="133"/>
      <c r="E119" s="133"/>
      <c r="F119" s="133"/>
      <c r="G119" s="137" t="s">
        <v>123</v>
      </c>
      <c r="H119" s="133" t="s">
        <v>52</v>
      </c>
      <c r="I119" s="133" t="s">
        <v>125</v>
      </c>
      <c r="J119" s="58"/>
      <c r="K119" s="58"/>
      <c r="L119" s="250"/>
      <c r="M119" s="216"/>
      <c r="N119" s="216"/>
      <c r="O119" s="164"/>
      <c r="P119" s="74"/>
      <c r="Q119" s="74"/>
      <c r="R119" s="74"/>
      <c r="S119" s="331"/>
      <c r="T119" s="66"/>
      <c r="U119" s="65"/>
      <c r="V119" s="65"/>
      <c r="W119" s="65"/>
      <c r="X119" s="65"/>
      <c r="Y119" s="65"/>
      <c r="Z119" s="65"/>
      <c r="AA119" s="65"/>
      <c r="AB119" s="65"/>
      <c r="AC119" s="65"/>
      <c r="AD119" s="65"/>
      <c r="AE119" s="65"/>
      <c r="AF119" s="65"/>
      <c r="AG119" s="65"/>
      <c r="AH119" s="65"/>
      <c r="AI119" s="65"/>
      <c r="AJ119" s="65"/>
      <c r="AK119" s="65"/>
      <c r="AL119" s="65"/>
      <c r="AM119" s="65"/>
      <c r="AN119" s="60"/>
    </row>
    <row r="120" spans="1:40" s="59" customFormat="1" x14ac:dyDescent="0.25">
      <c r="A120" s="131"/>
      <c r="B120" s="130"/>
      <c r="C120" s="133"/>
      <c r="D120" s="133"/>
      <c r="E120" s="133"/>
      <c r="F120" s="133"/>
      <c r="G120" s="137" t="s">
        <v>124</v>
      </c>
      <c r="H120" s="139" t="s">
        <v>52</v>
      </c>
      <c r="I120" s="139" t="s">
        <v>126</v>
      </c>
      <c r="J120" s="58"/>
      <c r="K120" s="58"/>
      <c r="L120" s="250"/>
      <c r="M120" s="216"/>
      <c r="N120" s="216"/>
      <c r="O120" s="164"/>
      <c r="P120" s="74"/>
      <c r="Q120" s="74"/>
      <c r="R120" s="74"/>
      <c r="S120" s="331"/>
      <c r="T120" s="66"/>
      <c r="U120" s="65"/>
      <c r="V120" s="65"/>
      <c r="W120" s="65"/>
      <c r="X120" s="65"/>
      <c r="Y120" s="65"/>
      <c r="Z120" s="65"/>
      <c r="AA120" s="65"/>
      <c r="AB120" s="65"/>
      <c r="AC120" s="65"/>
      <c r="AD120" s="65"/>
      <c r="AE120" s="65"/>
      <c r="AF120" s="65"/>
      <c r="AG120" s="65"/>
      <c r="AH120" s="65"/>
      <c r="AI120" s="65"/>
      <c r="AJ120" s="65"/>
      <c r="AK120" s="65"/>
      <c r="AL120" s="65"/>
      <c r="AM120" s="65"/>
      <c r="AN120" s="60"/>
    </row>
    <row r="121" spans="1:40" s="55" customFormat="1" ht="13.5" thickBot="1" x14ac:dyDescent="0.3">
      <c r="A121" s="271"/>
      <c r="B121" s="115"/>
      <c r="C121" s="317"/>
      <c r="D121" s="317"/>
      <c r="E121" s="317"/>
      <c r="F121" s="316"/>
      <c r="G121" s="316" t="s">
        <v>127</v>
      </c>
      <c r="H121" s="286" t="s">
        <v>52</v>
      </c>
      <c r="I121" s="286"/>
      <c r="J121" s="175"/>
      <c r="K121" s="175"/>
      <c r="L121" s="251"/>
      <c r="M121" s="217"/>
      <c r="N121" s="217"/>
      <c r="O121" s="270"/>
      <c r="P121" s="82"/>
      <c r="Q121" s="82"/>
      <c r="R121" s="82"/>
      <c r="S121" s="332"/>
      <c r="T121" s="66"/>
      <c r="U121" s="65"/>
      <c r="V121" s="65"/>
      <c r="W121" s="65"/>
      <c r="X121" s="65"/>
      <c r="Y121" s="65"/>
      <c r="Z121" s="65"/>
      <c r="AA121" s="65"/>
      <c r="AB121" s="65"/>
      <c r="AC121" s="65"/>
      <c r="AD121" s="65"/>
      <c r="AE121" s="65"/>
      <c r="AF121" s="65"/>
      <c r="AG121" s="65"/>
      <c r="AH121" s="65"/>
      <c r="AI121" s="65"/>
      <c r="AJ121" s="65"/>
      <c r="AK121" s="65"/>
      <c r="AL121" s="65"/>
      <c r="AM121" s="264"/>
      <c r="AN121" s="54"/>
    </row>
    <row r="123" spans="1:40" x14ac:dyDescent="0.25">
      <c r="K123" s="4" t="s">
        <v>58</v>
      </c>
      <c r="M123" s="323"/>
      <c r="N123" s="323"/>
      <c r="P123" s="128">
        <f>SUM(P14:P121)</f>
        <v>0</v>
      </c>
      <c r="Q123" s="128">
        <v>0</v>
      </c>
      <c r="R123" s="128">
        <v>0</v>
      </c>
      <c r="S123" s="128">
        <v>0</v>
      </c>
    </row>
    <row r="124" spans="1:40" x14ac:dyDescent="0.25">
      <c r="S124" s="125"/>
    </row>
    <row r="125" spans="1:40" x14ac:dyDescent="0.25">
      <c r="S125" s="125"/>
    </row>
    <row r="126" spans="1:40" x14ac:dyDescent="0.25">
      <c r="S126" s="125"/>
    </row>
    <row r="127" spans="1:40" x14ac:dyDescent="0.25">
      <c r="S127" s="125"/>
    </row>
    <row r="128" spans="1:40" x14ac:dyDescent="0.25">
      <c r="S128" s="125"/>
    </row>
    <row r="129" spans="19:19" x14ac:dyDescent="0.25">
      <c r="S129" s="125"/>
    </row>
    <row r="130" spans="19:19" x14ac:dyDescent="0.25">
      <c r="S130" s="125"/>
    </row>
    <row r="131" spans="19:19" x14ac:dyDescent="0.25">
      <c r="S131" s="125"/>
    </row>
    <row r="132" spans="19:19" x14ac:dyDescent="0.25">
      <c r="S132" s="125"/>
    </row>
    <row r="133" spans="19:19" x14ac:dyDescent="0.25">
      <c r="S133" s="125"/>
    </row>
    <row r="134" spans="19:19" x14ac:dyDescent="0.25">
      <c r="S134" s="125"/>
    </row>
    <row r="135" spans="19:19" x14ac:dyDescent="0.25">
      <c r="S135" s="125"/>
    </row>
    <row r="136" spans="19:19" x14ac:dyDescent="0.25">
      <c r="S136" s="125"/>
    </row>
    <row r="137" spans="19:19" x14ac:dyDescent="0.25">
      <c r="S137" s="125"/>
    </row>
    <row r="138" spans="19:19" x14ac:dyDescent="0.25">
      <c r="S138" s="125"/>
    </row>
  </sheetData>
  <mergeCells count="83">
    <mergeCell ref="M14:M19"/>
    <mergeCell ref="N14:N19"/>
    <mergeCell ref="A78:K78"/>
    <mergeCell ref="C47:L47"/>
    <mergeCell ref="C13:L13"/>
    <mergeCell ref="M35:M40"/>
    <mergeCell ref="N35:N40"/>
    <mergeCell ref="M20:M34"/>
    <mergeCell ref="N20:N34"/>
    <mergeCell ref="M112:M116"/>
    <mergeCell ref="L112:L116"/>
    <mergeCell ref="N112:N116"/>
    <mergeCell ref="L117:L121"/>
    <mergeCell ref="M117:M121"/>
    <mergeCell ref="N117:N121"/>
    <mergeCell ref="L104:L106"/>
    <mergeCell ref="M104:M106"/>
    <mergeCell ref="N104:N106"/>
    <mergeCell ref="L107:L111"/>
    <mergeCell ref="M107:M111"/>
    <mergeCell ref="N107:N111"/>
    <mergeCell ref="L96:L100"/>
    <mergeCell ref="M96:M100"/>
    <mergeCell ref="N96:N100"/>
    <mergeCell ref="L101:L103"/>
    <mergeCell ref="M101:M103"/>
    <mergeCell ref="N101:N103"/>
    <mergeCell ref="L89:L92"/>
    <mergeCell ref="M89:M92"/>
    <mergeCell ref="N89:N92"/>
    <mergeCell ref="L93:L95"/>
    <mergeCell ref="M93:M95"/>
    <mergeCell ref="N93:N95"/>
    <mergeCell ref="L82:L84"/>
    <mergeCell ref="M82:M84"/>
    <mergeCell ref="N82:N84"/>
    <mergeCell ref="L85:L88"/>
    <mergeCell ref="M85:M88"/>
    <mergeCell ref="N85:N88"/>
    <mergeCell ref="L73:L76"/>
    <mergeCell ref="M73:M76"/>
    <mergeCell ref="N73:N76"/>
    <mergeCell ref="L79:L81"/>
    <mergeCell ref="M79:M81"/>
    <mergeCell ref="N79:N81"/>
    <mergeCell ref="L64:L66"/>
    <mergeCell ref="M64:M66"/>
    <mergeCell ref="N64:N66"/>
    <mergeCell ref="L68:L71"/>
    <mergeCell ref="M68:M71"/>
    <mergeCell ref="N68:N71"/>
    <mergeCell ref="M50:M56"/>
    <mergeCell ref="N50:N56"/>
    <mergeCell ref="L57:L60"/>
    <mergeCell ref="M57:M60"/>
    <mergeCell ref="N57:N60"/>
    <mergeCell ref="P13:S13"/>
    <mergeCell ref="M41:M45"/>
    <mergeCell ref="N41:N45"/>
    <mergeCell ref="M48:M49"/>
    <mergeCell ref="N48:N49"/>
    <mergeCell ref="O6:P6"/>
    <mergeCell ref="Q4:S4"/>
    <mergeCell ref="A8:S9"/>
    <mergeCell ref="J7:N7"/>
    <mergeCell ref="J5:N5"/>
    <mergeCell ref="F5:G5"/>
    <mergeCell ref="F6:G6"/>
    <mergeCell ref="M6:N6"/>
    <mergeCell ref="B4:E4"/>
    <mergeCell ref="B5:E5"/>
    <mergeCell ref="B6:E6"/>
    <mergeCell ref="B7:E7"/>
    <mergeCell ref="F7:G7"/>
    <mergeCell ref="A1:S1"/>
    <mergeCell ref="A2:S2"/>
    <mergeCell ref="O3:P3"/>
    <mergeCell ref="Q3:S3"/>
    <mergeCell ref="J4:N4"/>
    <mergeCell ref="M3:N3"/>
    <mergeCell ref="F3:G3"/>
    <mergeCell ref="F4:G4"/>
    <mergeCell ref="B3:E3"/>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7A31-634E-427E-B029-E2A22E091036}">
  <sheetPr>
    <tabColor theme="9" tint="0.59999389629810485"/>
  </sheetPr>
  <dimension ref="A1:AN100"/>
  <sheetViews>
    <sheetView showGridLines="0" topLeftCell="C1" zoomScaleNormal="100" workbookViewId="0">
      <pane ySplit="11" topLeftCell="A12" activePane="bottomLeft" state="frozen"/>
      <selection pane="bottomLeft" activeCell="I28" sqref="I28"/>
    </sheetView>
  </sheetViews>
  <sheetFormatPr defaultColWidth="9.28515625" defaultRowHeight="12.75" outlineLevelCol="2" x14ac:dyDescent="0.25"/>
  <cols>
    <col min="1" max="1" width="14.7109375" style="4" hidden="1" customWidth="1" outlineLevel="2"/>
    <col min="2" max="2" width="14.5703125" style="4" hidden="1" customWidth="1" outlineLevel="2"/>
    <col min="3" max="3" width="6.42578125" style="7" customWidth="1" collapsed="1"/>
    <col min="4" max="4" width="9" style="7" customWidth="1"/>
    <col min="5" max="5" width="6.42578125" style="7" customWidth="1"/>
    <col min="6" max="6" width="13.5703125" style="4" customWidth="1"/>
    <col min="7" max="7" width="40.5703125" style="4" customWidth="1"/>
    <col min="8" max="8" width="15" style="4" customWidth="1"/>
    <col min="9" max="9" width="23" style="4" customWidth="1"/>
    <col min="10" max="10" width="15.5703125" style="4" customWidth="1"/>
    <col min="11" max="11" width="15.28515625" style="4" customWidth="1"/>
    <col min="12" max="12" width="4.5703125" style="68" customWidth="1"/>
    <col min="13" max="13" width="12" style="8" customWidth="1"/>
    <col min="14" max="14" width="11.7109375" style="8" customWidth="1"/>
    <col min="15" max="15" width="13" style="165" bestFit="1" customWidth="1"/>
    <col min="16" max="16" width="13" style="4" bestFit="1" customWidth="1"/>
    <col min="17" max="17" width="9.7109375" style="4" customWidth="1"/>
    <col min="18" max="18" width="10.42578125" style="4" bestFit="1" customWidth="1"/>
    <col min="19" max="19" width="19.28515625" style="339" customWidth="1"/>
    <col min="20" max="30" width="9.28515625" style="53"/>
    <col min="31" max="38" width="9.28515625" style="125"/>
    <col min="39" max="16384" width="9.28515625" style="4"/>
  </cols>
  <sheetData>
    <row r="1" spans="1:39" s="2" customFormat="1" ht="20.65" customHeight="1" x14ac:dyDescent="0.25">
      <c r="A1" s="350" t="s">
        <v>31</v>
      </c>
      <c r="B1" s="350"/>
      <c r="C1" s="350"/>
      <c r="D1" s="350"/>
      <c r="E1" s="350"/>
      <c r="F1" s="350"/>
      <c r="G1" s="350"/>
      <c r="H1" s="350"/>
      <c r="I1" s="350"/>
      <c r="J1" s="350"/>
      <c r="K1" s="350"/>
      <c r="L1" s="350"/>
      <c r="M1" s="350"/>
      <c r="N1" s="350"/>
      <c r="O1" s="350"/>
      <c r="P1" s="350"/>
      <c r="Q1" s="350"/>
      <c r="R1" s="350"/>
      <c r="S1" s="351"/>
      <c r="T1" s="53"/>
      <c r="U1" s="307"/>
      <c r="V1" s="307"/>
      <c r="W1" s="307"/>
      <c r="X1" s="307"/>
      <c r="Y1" s="307"/>
      <c r="Z1" s="307"/>
      <c r="AA1" s="307"/>
      <c r="AB1" s="307"/>
      <c r="AC1" s="307"/>
      <c r="AD1" s="307"/>
      <c r="AE1" s="308"/>
      <c r="AF1" s="308"/>
      <c r="AG1" s="308"/>
      <c r="AH1" s="308"/>
      <c r="AI1" s="308"/>
      <c r="AJ1" s="308"/>
      <c r="AK1" s="308"/>
      <c r="AL1" s="308"/>
    </row>
    <row r="2" spans="1:39" ht="20.65" customHeight="1" x14ac:dyDescent="0.25">
      <c r="A2" s="348" t="s">
        <v>47</v>
      </c>
      <c r="B2" s="348"/>
      <c r="C2" s="348"/>
      <c r="D2" s="348"/>
      <c r="E2" s="348"/>
      <c r="F2" s="348"/>
      <c r="G2" s="348"/>
      <c r="H2" s="348"/>
      <c r="I2" s="348"/>
      <c r="J2" s="348"/>
      <c r="K2" s="348"/>
      <c r="L2" s="348"/>
      <c r="M2" s="348"/>
      <c r="N2" s="348"/>
      <c r="O2" s="348"/>
      <c r="P2" s="348"/>
      <c r="Q2" s="348"/>
      <c r="R2" s="348"/>
      <c r="S2" s="349"/>
    </row>
    <row r="3" spans="1:39" s="9" customFormat="1" ht="15" x14ac:dyDescent="0.25">
      <c r="A3" s="181"/>
      <c r="B3" s="207" t="s">
        <v>66</v>
      </c>
      <c r="C3" s="207"/>
      <c r="D3" s="207"/>
      <c r="E3" s="207"/>
      <c r="F3" s="210"/>
      <c r="G3" s="210"/>
      <c r="H3" s="181"/>
      <c r="I3" s="181"/>
      <c r="J3" s="180"/>
      <c r="K3" s="180"/>
      <c r="L3" s="248"/>
      <c r="M3" s="209" t="s">
        <v>48</v>
      </c>
      <c r="N3" s="209"/>
      <c r="O3" s="207" t="s">
        <v>222</v>
      </c>
      <c r="P3" s="207"/>
      <c r="Q3" s="346"/>
      <c r="R3" s="346"/>
      <c r="S3" s="347"/>
      <c r="T3" s="305"/>
      <c r="U3" s="305"/>
      <c r="V3" s="305"/>
      <c r="W3" s="305"/>
      <c r="X3" s="305"/>
      <c r="Y3" s="305"/>
      <c r="Z3" s="305"/>
      <c r="AA3" s="305"/>
      <c r="AB3" s="305"/>
      <c r="AC3" s="305"/>
      <c r="AD3" s="305"/>
      <c r="AE3" s="309"/>
      <c r="AF3" s="309"/>
      <c r="AG3" s="309"/>
      <c r="AH3" s="309"/>
      <c r="AI3" s="309"/>
      <c r="AJ3" s="309"/>
      <c r="AK3" s="309"/>
      <c r="AL3" s="309"/>
    </row>
    <row r="4" spans="1:39" s="9" customFormat="1" ht="15" x14ac:dyDescent="0.25">
      <c r="A4" s="181"/>
      <c r="B4" s="207" t="s">
        <v>64</v>
      </c>
      <c r="C4" s="207"/>
      <c r="D4" s="207"/>
      <c r="E4" s="207"/>
      <c r="F4" s="210"/>
      <c r="G4" s="210"/>
      <c r="H4" s="181"/>
      <c r="I4" s="181"/>
      <c r="J4" s="208"/>
      <c r="K4" s="208"/>
      <c r="L4" s="208"/>
      <c r="M4" s="208"/>
      <c r="N4" s="208"/>
      <c r="O4" s="153"/>
      <c r="P4" s="181"/>
      <c r="Q4" s="346"/>
      <c r="R4" s="346"/>
      <c r="S4" s="347"/>
      <c r="T4" s="305"/>
      <c r="U4" s="305"/>
      <c r="V4" s="305"/>
      <c r="W4" s="305"/>
      <c r="X4" s="305"/>
      <c r="Y4" s="305"/>
      <c r="Z4" s="305"/>
      <c r="AA4" s="305"/>
      <c r="AB4" s="305"/>
      <c r="AC4" s="305"/>
      <c r="AD4" s="305"/>
      <c r="AE4" s="309"/>
      <c r="AF4" s="309"/>
      <c r="AG4" s="309"/>
      <c r="AH4" s="309"/>
      <c r="AI4" s="309"/>
      <c r="AJ4" s="309"/>
      <c r="AK4" s="309"/>
      <c r="AL4" s="309"/>
    </row>
    <row r="5" spans="1:39" s="9" customFormat="1" ht="15" x14ac:dyDescent="0.25">
      <c r="A5" s="181"/>
      <c r="B5" s="207" t="s">
        <v>65</v>
      </c>
      <c r="C5" s="207"/>
      <c r="D5" s="207"/>
      <c r="E5" s="207"/>
      <c r="F5" s="210"/>
      <c r="G5" s="210"/>
      <c r="H5" s="181"/>
      <c r="I5" s="181"/>
      <c r="J5" s="208"/>
      <c r="K5" s="208"/>
      <c r="L5" s="208"/>
      <c r="M5" s="208"/>
      <c r="N5" s="208"/>
      <c r="O5" s="153"/>
      <c r="P5" s="181"/>
      <c r="Q5" s="179"/>
      <c r="R5" s="49"/>
      <c r="S5" s="327"/>
      <c r="T5" s="305"/>
      <c r="U5" s="305"/>
      <c r="V5" s="305"/>
      <c r="W5" s="305"/>
      <c r="X5" s="305"/>
      <c r="Y5" s="305"/>
      <c r="Z5" s="305"/>
      <c r="AA5" s="305"/>
      <c r="AB5" s="305"/>
      <c r="AC5" s="305"/>
      <c r="AD5" s="305"/>
      <c r="AE5" s="309"/>
      <c r="AF5" s="309"/>
      <c r="AG5" s="309"/>
      <c r="AH5" s="309"/>
      <c r="AI5" s="309"/>
      <c r="AJ5" s="309"/>
      <c r="AK5" s="309"/>
      <c r="AL5" s="309"/>
    </row>
    <row r="6" spans="1:39" s="9" customFormat="1" ht="15" x14ac:dyDescent="0.25">
      <c r="A6" s="181"/>
      <c r="B6" s="207" t="s">
        <v>45</v>
      </c>
      <c r="C6" s="207"/>
      <c r="D6" s="207"/>
      <c r="E6" s="207"/>
      <c r="F6" s="210"/>
      <c r="G6" s="210"/>
      <c r="H6" s="181"/>
      <c r="I6" s="181"/>
      <c r="J6" s="180"/>
      <c r="K6" s="180"/>
      <c r="L6" s="248"/>
      <c r="M6" s="213" t="s">
        <v>105</v>
      </c>
      <c r="N6" s="213"/>
      <c r="O6" s="211">
        <v>44531</v>
      </c>
      <c r="P6" s="207"/>
      <c r="Q6" s="179"/>
      <c r="R6" s="50"/>
      <c r="S6" s="327"/>
      <c r="T6" s="305"/>
      <c r="U6" s="305"/>
      <c r="V6" s="305"/>
      <c r="W6" s="305"/>
      <c r="X6" s="305"/>
      <c r="Y6" s="305"/>
      <c r="Z6" s="305"/>
      <c r="AA6" s="305"/>
      <c r="AB6" s="305"/>
      <c r="AC6" s="305"/>
      <c r="AD6" s="305"/>
      <c r="AE6" s="309"/>
      <c r="AF6" s="309"/>
      <c r="AG6" s="309"/>
      <c r="AH6" s="309"/>
      <c r="AI6" s="309"/>
      <c r="AJ6" s="309"/>
      <c r="AK6" s="309"/>
      <c r="AL6" s="309"/>
    </row>
    <row r="7" spans="1:39" s="9" customFormat="1" ht="15" x14ac:dyDescent="0.25">
      <c r="A7" s="181"/>
      <c r="B7" s="207" t="s">
        <v>44</v>
      </c>
      <c r="C7" s="207"/>
      <c r="D7" s="207"/>
      <c r="E7" s="207"/>
      <c r="F7" s="210"/>
      <c r="G7" s="210"/>
      <c r="H7" s="181"/>
      <c r="I7" s="181"/>
      <c r="J7" s="212"/>
      <c r="K7" s="208"/>
      <c r="L7" s="208"/>
      <c r="M7" s="208"/>
      <c r="N7" s="208"/>
      <c r="O7" s="154"/>
      <c r="P7" s="182"/>
      <c r="Q7" s="182"/>
      <c r="S7" s="328"/>
      <c r="T7" s="305"/>
      <c r="U7" s="305"/>
      <c r="V7" s="305"/>
      <c r="W7" s="305"/>
      <c r="X7" s="305"/>
      <c r="Y7" s="305"/>
      <c r="Z7" s="305"/>
      <c r="AA7" s="305"/>
      <c r="AB7" s="305"/>
      <c r="AC7" s="305"/>
      <c r="AD7" s="305"/>
      <c r="AE7" s="309"/>
      <c r="AF7" s="309"/>
      <c r="AG7" s="309"/>
      <c r="AH7" s="309"/>
      <c r="AI7" s="309"/>
      <c r="AJ7" s="309"/>
      <c r="AK7" s="309"/>
      <c r="AL7" s="309"/>
    </row>
    <row r="8" spans="1:39" ht="13.15" customHeight="1" x14ac:dyDescent="0.25">
      <c r="A8" s="344" t="s">
        <v>54</v>
      </c>
      <c r="B8" s="344"/>
      <c r="C8" s="344"/>
      <c r="D8" s="344"/>
      <c r="E8" s="344"/>
      <c r="F8" s="344"/>
      <c r="G8" s="344"/>
      <c r="H8" s="344"/>
      <c r="I8" s="344"/>
      <c r="J8" s="344"/>
      <c r="K8" s="344"/>
      <c r="L8" s="344"/>
      <c r="M8" s="344"/>
      <c r="N8" s="344"/>
      <c r="O8" s="344"/>
      <c r="P8" s="344"/>
      <c r="Q8" s="344"/>
      <c r="R8" s="344"/>
      <c r="S8" s="345"/>
    </row>
    <row r="9" spans="1:39" ht="13.15" customHeight="1" x14ac:dyDescent="0.25">
      <c r="A9" s="344"/>
      <c r="B9" s="344"/>
      <c r="C9" s="344"/>
      <c r="D9" s="344"/>
      <c r="E9" s="344"/>
      <c r="F9" s="344"/>
      <c r="G9" s="344"/>
      <c r="H9" s="344"/>
      <c r="I9" s="344"/>
      <c r="J9" s="344"/>
      <c r="K9" s="344"/>
      <c r="L9" s="344"/>
      <c r="M9" s="344"/>
      <c r="N9" s="344"/>
      <c r="O9" s="344"/>
      <c r="P9" s="344"/>
      <c r="Q9" s="344"/>
      <c r="R9" s="344"/>
      <c r="S9" s="345"/>
    </row>
    <row r="10" spans="1:39" x14ac:dyDescent="0.25">
      <c r="A10" s="2"/>
      <c r="B10" s="2"/>
      <c r="C10" s="6"/>
      <c r="D10" s="6"/>
      <c r="E10" s="6"/>
      <c r="F10" s="2"/>
      <c r="G10" s="2"/>
      <c r="H10" s="2"/>
      <c r="I10" s="2"/>
      <c r="J10" s="2"/>
      <c r="K10" s="2"/>
      <c r="M10" s="2"/>
      <c r="N10" s="2"/>
      <c r="O10" s="155"/>
      <c r="P10" s="2"/>
      <c r="Q10" s="2"/>
      <c r="R10" s="2"/>
      <c r="S10" s="329"/>
    </row>
    <row r="11" spans="1:39" ht="51" x14ac:dyDescent="0.25">
      <c r="A11" s="45" t="s">
        <v>35</v>
      </c>
      <c r="B11" s="45" t="s">
        <v>69</v>
      </c>
      <c r="C11" s="46" t="s">
        <v>70</v>
      </c>
      <c r="D11" s="46" t="s">
        <v>179</v>
      </c>
      <c r="E11" s="46" t="s">
        <v>71</v>
      </c>
      <c r="F11" s="45" t="s">
        <v>72</v>
      </c>
      <c r="G11" s="45" t="s">
        <v>73</v>
      </c>
      <c r="H11" s="45" t="s">
        <v>74</v>
      </c>
      <c r="I11" s="45" t="s">
        <v>75</v>
      </c>
      <c r="J11" s="45" t="s">
        <v>30</v>
      </c>
      <c r="K11" s="45" t="s">
        <v>29</v>
      </c>
      <c r="L11" s="98" t="s">
        <v>12</v>
      </c>
      <c r="M11" s="3" t="s">
        <v>223</v>
      </c>
      <c r="N11" s="123" t="s">
        <v>37</v>
      </c>
      <c r="O11" s="156" t="s">
        <v>13</v>
      </c>
      <c r="P11" s="18" t="s">
        <v>39</v>
      </c>
      <c r="Q11" s="19" t="s">
        <v>53</v>
      </c>
      <c r="R11" s="19" t="s">
        <v>49</v>
      </c>
      <c r="S11" s="19" t="s">
        <v>14</v>
      </c>
      <c r="T11" s="306"/>
    </row>
    <row r="12" spans="1:39" ht="13.5" thickBot="1" x14ac:dyDescent="0.3">
      <c r="A12" s="85"/>
      <c r="B12" s="85"/>
      <c r="C12" s="86"/>
      <c r="D12" s="86"/>
      <c r="E12" s="86"/>
      <c r="F12" s="85"/>
      <c r="G12" s="85"/>
      <c r="H12" s="85"/>
      <c r="I12" s="85"/>
      <c r="J12" s="85"/>
      <c r="K12" s="85"/>
      <c r="L12" s="87"/>
      <c r="M12" s="88"/>
      <c r="N12" s="88"/>
      <c r="O12" s="157"/>
      <c r="P12" s="85"/>
      <c r="Q12" s="85"/>
      <c r="R12" s="85"/>
      <c r="S12" s="330"/>
    </row>
    <row r="13" spans="1:39" s="55" customFormat="1" ht="16.5" customHeight="1" thickBot="1" x14ac:dyDescent="0.3">
      <c r="A13" s="322" t="s">
        <v>219</v>
      </c>
      <c r="B13" s="320"/>
      <c r="C13" s="214" t="s">
        <v>219</v>
      </c>
      <c r="D13" s="214"/>
      <c r="E13" s="214"/>
      <c r="F13" s="214"/>
      <c r="G13" s="214"/>
      <c r="H13" s="214"/>
      <c r="I13" s="214"/>
      <c r="J13" s="214"/>
      <c r="K13" s="214"/>
      <c r="L13" s="214"/>
      <c r="M13" s="320"/>
      <c r="N13" s="321"/>
      <c r="O13" s="158"/>
      <c r="P13" s="341"/>
      <c r="Q13" s="342"/>
      <c r="R13" s="342"/>
      <c r="S13" s="343"/>
      <c r="T13" s="84"/>
      <c r="U13" s="84"/>
      <c r="V13" s="84"/>
      <c r="W13" s="84"/>
      <c r="X13" s="84"/>
      <c r="Y13" s="84"/>
      <c r="Z13" s="84"/>
      <c r="AA13" s="84"/>
      <c r="AB13" s="84"/>
      <c r="AC13" s="84"/>
      <c r="AD13" s="84"/>
      <c r="AE13" s="84"/>
      <c r="AF13" s="84"/>
      <c r="AG13" s="84"/>
      <c r="AH13" s="84"/>
      <c r="AI13" s="84"/>
      <c r="AJ13" s="84"/>
      <c r="AK13" s="84"/>
      <c r="AL13" s="84"/>
      <c r="AM13" s="54"/>
    </row>
    <row r="14" spans="1:39" s="59" customFormat="1" ht="16.5" customHeight="1" x14ac:dyDescent="0.25">
      <c r="A14" s="107" t="s">
        <v>81</v>
      </c>
      <c r="B14" s="108" t="s">
        <v>76</v>
      </c>
      <c r="C14" s="56">
        <v>331</v>
      </c>
      <c r="D14" s="56" t="s">
        <v>200</v>
      </c>
      <c r="E14" s="63" t="s">
        <v>83</v>
      </c>
      <c r="F14" s="63"/>
      <c r="G14" s="61"/>
      <c r="I14" s="56"/>
      <c r="J14" s="177"/>
      <c r="K14" s="177"/>
      <c r="L14" s="91"/>
      <c r="M14" s="215">
        <v>7370</v>
      </c>
      <c r="N14" s="215">
        <f>PRODUCT(M14,L14)</f>
        <v>7370</v>
      </c>
      <c r="O14" s="159"/>
      <c r="P14" s="74"/>
      <c r="Q14" s="74"/>
      <c r="R14" s="120"/>
      <c r="S14" s="331"/>
      <c r="T14" s="84"/>
      <c r="U14" s="84"/>
      <c r="V14" s="84"/>
      <c r="W14" s="84"/>
      <c r="X14" s="84"/>
      <c r="Y14" s="84"/>
      <c r="Z14" s="84"/>
      <c r="AA14" s="84"/>
      <c r="AB14" s="84"/>
      <c r="AC14" s="84"/>
      <c r="AD14" s="84"/>
      <c r="AE14" s="84"/>
      <c r="AF14" s="84"/>
      <c r="AG14" s="84"/>
      <c r="AH14" s="84"/>
      <c r="AI14" s="84"/>
      <c r="AJ14" s="84"/>
      <c r="AK14" s="84"/>
      <c r="AL14" s="84"/>
      <c r="AM14" s="60"/>
    </row>
    <row r="15" spans="1:39" s="59" customFormat="1" ht="16.5" customHeight="1" x14ac:dyDescent="0.25">
      <c r="A15" s="107"/>
      <c r="B15" s="108"/>
      <c r="C15" s="145"/>
      <c r="D15" s="145"/>
      <c r="E15" s="149"/>
      <c r="F15" s="149"/>
      <c r="G15" s="142"/>
      <c r="H15" s="301"/>
      <c r="I15" s="145"/>
      <c r="J15" s="177"/>
      <c r="K15" s="177"/>
      <c r="L15" s="91"/>
      <c r="M15" s="216"/>
      <c r="N15" s="216"/>
      <c r="O15" s="159"/>
      <c r="P15" s="74"/>
      <c r="Q15" s="74"/>
      <c r="R15" s="120"/>
      <c r="S15" s="331"/>
      <c r="T15" s="84"/>
      <c r="U15" s="84"/>
      <c r="V15" s="84"/>
      <c r="W15" s="84"/>
      <c r="X15" s="84"/>
      <c r="Y15" s="84"/>
      <c r="Z15" s="84"/>
      <c r="AA15" s="84"/>
      <c r="AB15" s="84"/>
      <c r="AC15" s="84"/>
      <c r="AD15" s="84"/>
      <c r="AE15" s="84"/>
      <c r="AF15" s="84"/>
      <c r="AG15" s="84"/>
      <c r="AH15" s="84"/>
      <c r="AI15" s="84"/>
      <c r="AJ15" s="84"/>
      <c r="AK15" s="84"/>
      <c r="AL15" s="84"/>
      <c r="AM15" s="60"/>
    </row>
    <row r="16" spans="1:39" s="59" customFormat="1" ht="16.5" customHeight="1" x14ac:dyDescent="0.25">
      <c r="A16" s="107"/>
      <c r="B16" s="108"/>
      <c r="C16" s="145"/>
      <c r="D16" s="145"/>
      <c r="E16" s="149"/>
      <c r="F16" s="149"/>
      <c r="G16" s="142"/>
      <c r="H16" s="301"/>
      <c r="I16" s="145"/>
      <c r="J16" s="177"/>
      <c r="K16" s="177"/>
      <c r="L16" s="91"/>
      <c r="M16" s="216"/>
      <c r="N16" s="216"/>
      <c r="O16" s="159"/>
      <c r="P16" s="74"/>
      <c r="Q16" s="74"/>
      <c r="R16" s="120"/>
      <c r="S16" s="331"/>
      <c r="T16" s="84"/>
      <c r="U16" s="84"/>
      <c r="V16" s="84"/>
      <c r="W16" s="84"/>
      <c r="X16" s="84"/>
      <c r="Y16" s="84"/>
      <c r="Z16" s="84"/>
      <c r="AA16" s="84"/>
      <c r="AB16" s="84"/>
      <c r="AC16" s="84"/>
      <c r="AD16" s="84"/>
      <c r="AE16" s="84"/>
      <c r="AF16" s="84"/>
      <c r="AG16" s="84"/>
      <c r="AH16" s="84"/>
      <c r="AI16" s="84"/>
      <c r="AJ16" s="84"/>
      <c r="AK16" s="84"/>
      <c r="AL16" s="84"/>
      <c r="AM16" s="60"/>
    </row>
    <row r="17" spans="1:39" s="59" customFormat="1" ht="16.5" customHeight="1" x14ac:dyDescent="0.25">
      <c r="A17" s="107"/>
      <c r="B17" s="108"/>
      <c r="C17" s="145"/>
      <c r="D17" s="145"/>
      <c r="E17" s="149"/>
      <c r="F17" s="149"/>
      <c r="G17" s="142"/>
      <c r="H17" s="301"/>
      <c r="I17" s="145"/>
      <c r="J17" s="177"/>
      <c r="K17" s="177"/>
      <c r="L17" s="91"/>
      <c r="M17" s="216"/>
      <c r="N17" s="216"/>
      <c r="O17" s="159"/>
      <c r="P17" s="74"/>
      <c r="Q17" s="74"/>
      <c r="R17" s="120"/>
      <c r="S17" s="331"/>
      <c r="T17" s="84"/>
      <c r="U17" s="84"/>
      <c r="V17" s="84"/>
      <c r="W17" s="84"/>
      <c r="X17" s="84"/>
      <c r="Y17" s="84"/>
      <c r="Z17" s="84"/>
      <c r="AA17" s="84"/>
      <c r="AB17" s="84"/>
      <c r="AC17" s="84"/>
      <c r="AD17" s="84"/>
      <c r="AE17" s="84"/>
      <c r="AF17" s="84"/>
      <c r="AG17" s="84"/>
      <c r="AH17" s="84"/>
      <c r="AI17" s="84"/>
      <c r="AJ17" s="84"/>
      <c r="AK17" s="84"/>
      <c r="AL17" s="84"/>
      <c r="AM17" s="60"/>
    </row>
    <row r="18" spans="1:39" s="59" customFormat="1" ht="16.5" customHeight="1" x14ac:dyDescent="0.25">
      <c r="A18" s="107"/>
      <c r="B18" s="108"/>
      <c r="C18" s="166"/>
      <c r="D18" s="166"/>
      <c r="E18" s="302"/>
      <c r="F18" s="302"/>
      <c r="G18" s="303"/>
      <c r="H18" s="304"/>
      <c r="I18" s="166"/>
      <c r="J18" s="177"/>
      <c r="K18" s="177"/>
      <c r="L18" s="91"/>
      <c r="M18" s="216"/>
      <c r="N18" s="216"/>
      <c r="O18" s="159"/>
      <c r="P18" s="74"/>
      <c r="Q18" s="74"/>
      <c r="R18" s="120"/>
      <c r="S18" s="331"/>
      <c r="T18" s="84"/>
      <c r="U18" s="84"/>
      <c r="V18" s="84"/>
      <c r="W18" s="84"/>
      <c r="X18" s="84"/>
      <c r="Y18" s="84"/>
      <c r="Z18" s="84"/>
      <c r="AA18" s="84"/>
      <c r="AB18" s="84"/>
      <c r="AC18" s="84"/>
      <c r="AD18" s="84"/>
      <c r="AE18" s="84"/>
      <c r="AF18" s="84"/>
      <c r="AG18" s="84"/>
      <c r="AH18" s="84"/>
      <c r="AI18" s="84"/>
      <c r="AJ18" s="84"/>
      <c r="AK18" s="84"/>
      <c r="AL18" s="84"/>
      <c r="AM18" s="60"/>
    </row>
    <row r="19" spans="1:39" s="55" customFormat="1" ht="16.5" customHeight="1" thickBot="1" x14ac:dyDescent="0.3">
      <c r="A19" s="271"/>
      <c r="B19" s="115"/>
      <c r="C19" s="73"/>
      <c r="D19" s="73"/>
      <c r="E19" s="255"/>
      <c r="F19" s="255"/>
      <c r="G19" s="258"/>
      <c r="I19" s="73"/>
      <c r="J19" s="175"/>
      <c r="K19" s="175"/>
      <c r="L19" s="92"/>
      <c r="M19" s="217"/>
      <c r="N19" s="217"/>
      <c r="O19" s="161"/>
      <c r="P19" s="82"/>
      <c r="Q19" s="82"/>
      <c r="R19" s="122"/>
      <c r="S19" s="332"/>
      <c r="T19" s="84"/>
      <c r="U19" s="84"/>
      <c r="V19" s="84"/>
      <c r="W19" s="84"/>
      <c r="X19" s="84"/>
      <c r="Y19" s="84"/>
      <c r="Z19" s="84"/>
      <c r="AA19" s="84"/>
      <c r="AB19" s="84"/>
      <c r="AC19" s="84"/>
      <c r="AD19" s="84"/>
      <c r="AE19" s="84"/>
      <c r="AF19" s="84"/>
      <c r="AG19" s="84"/>
      <c r="AH19" s="84"/>
      <c r="AI19" s="84"/>
      <c r="AJ19" s="84"/>
      <c r="AK19" s="84"/>
      <c r="AL19" s="84"/>
      <c r="AM19" s="54"/>
    </row>
    <row r="20" spans="1:39" s="59" customFormat="1" x14ac:dyDescent="0.25">
      <c r="A20" s="118" t="s">
        <v>50</v>
      </c>
      <c r="B20" s="112" t="s">
        <v>106</v>
      </c>
      <c r="C20" s="59" t="s">
        <v>107</v>
      </c>
      <c r="D20" s="59" t="s">
        <v>194</v>
      </c>
      <c r="E20" s="177" t="s">
        <v>80</v>
      </c>
      <c r="F20" s="177"/>
      <c r="G20" s="177"/>
      <c r="H20" s="177"/>
      <c r="J20" s="177"/>
      <c r="K20" s="79"/>
      <c r="L20" s="91"/>
      <c r="M20" s="215">
        <v>3940</v>
      </c>
      <c r="N20" s="215">
        <f>PRODUCT(M20,L20)</f>
        <v>3940</v>
      </c>
      <c r="O20" s="159"/>
      <c r="P20" s="74"/>
      <c r="Q20" s="74"/>
      <c r="R20" s="120"/>
      <c r="S20" s="331"/>
      <c r="T20" s="84"/>
      <c r="U20" s="84"/>
      <c r="V20" s="84"/>
      <c r="W20" s="84"/>
      <c r="X20" s="84"/>
      <c r="Y20" s="84"/>
      <c r="Z20" s="84"/>
      <c r="AA20" s="84"/>
      <c r="AB20" s="84"/>
      <c r="AC20" s="84"/>
      <c r="AD20" s="84"/>
      <c r="AE20" s="84"/>
      <c r="AF20" s="84"/>
      <c r="AG20" s="84"/>
      <c r="AH20" s="84"/>
      <c r="AI20" s="84"/>
      <c r="AJ20" s="84"/>
      <c r="AK20" s="84"/>
      <c r="AL20" s="84"/>
      <c r="AM20" s="60"/>
    </row>
    <row r="21" spans="1:39" s="59" customFormat="1" ht="15" customHeight="1" x14ac:dyDescent="0.25">
      <c r="A21" s="118"/>
      <c r="B21" s="112"/>
      <c r="E21" s="177"/>
      <c r="F21" s="177"/>
      <c r="G21" s="177"/>
      <c r="H21" s="177"/>
      <c r="I21" s="177"/>
      <c r="J21" s="177"/>
      <c r="K21" s="79"/>
      <c r="L21" s="91"/>
      <c r="M21" s="216"/>
      <c r="N21" s="216"/>
      <c r="O21" s="159"/>
      <c r="P21" s="74"/>
      <c r="Q21" s="74"/>
      <c r="R21" s="120"/>
      <c r="S21" s="331"/>
      <c r="T21" s="84"/>
      <c r="U21" s="84"/>
      <c r="V21" s="84"/>
      <c r="W21" s="84"/>
      <c r="X21" s="84"/>
      <c r="Y21" s="84"/>
      <c r="Z21" s="84"/>
      <c r="AA21" s="84"/>
      <c r="AB21" s="84"/>
      <c r="AC21" s="84"/>
      <c r="AD21" s="84"/>
      <c r="AE21" s="84"/>
      <c r="AF21" s="84"/>
      <c r="AG21" s="84"/>
      <c r="AH21" s="84"/>
      <c r="AI21" s="84"/>
      <c r="AJ21" s="84"/>
      <c r="AK21" s="84"/>
      <c r="AL21" s="84"/>
      <c r="AM21" s="60"/>
    </row>
    <row r="22" spans="1:39" s="59" customFormat="1" ht="15" customHeight="1" x14ac:dyDescent="0.25">
      <c r="A22" s="118"/>
      <c r="B22" s="112"/>
      <c r="E22" s="177"/>
      <c r="F22" s="177"/>
      <c r="G22" s="177"/>
      <c r="H22" s="177"/>
      <c r="I22" s="177"/>
      <c r="J22" s="177"/>
      <c r="K22" s="79"/>
      <c r="L22" s="91"/>
      <c r="M22" s="216"/>
      <c r="N22" s="216"/>
      <c r="O22" s="159"/>
      <c r="P22" s="74"/>
      <c r="Q22" s="74"/>
      <c r="R22" s="120"/>
      <c r="S22" s="331"/>
      <c r="T22" s="84"/>
      <c r="U22" s="84"/>
      <c r="V22" s="84"/>
      <c r="W22" s="84"/>
      <c r="X22" s="84"/>
      <c r="Y22" s="84"/>
      <c r="Z22" s="84"/>
      <c r="AA22" s="84"/>
      <c r="AB22" s="84"/>
      <c r="AC22" s="84"/>
      <c r="AD22" s="84"/>
      <c r="AE22" s="84"/>
      <c r="AF22" s="84"/>
      <c r="AG22" s="84"/>
      <c r="AH22" s="84"/>
      <c r="AI22" s="84"/>
      <c r="AJ22" s="84"/>
      <c r="AK22" s="84"/>
      <c r="AL22" s="84"/>
      <c r="AM22" s="60"/>
    </row>
    <row r="23" spans="1:39" s="59" customFormat="1" ht="15" customHeight="1" x14ac:dyDescent="0.25">
      <c r="A23" s="118"/>
      <c r="B23" s="112"/>
      <c r="E23" s="177"/>
      <c r="F23" s="177"/>
      <c r="G23" s="177"/>
      <c r="I23" s="177"/>
      <c r="J23" s="177"/>
      <c r="K23" s="79"/>
      <c r="L23" s="91"/>
      <c r="M23" s="216"/>
      <c r="N23" s="216"/>
      <c r="O23" s="159"/>
      <c r="P23" s="74"/>
      <c r="Q23" s="74"/>
      <c r="R23" s="120"/>
      <c r="S23" s="331"/>
      <c r="T23" s="84"/>
      <c r="U23" s="84"/>
      <c r="V23" s="84"/>
      <c r="W23" s="84"/>
      <c r="X23" s="84"/>
      <c r="Y23" s="84"/>
      <c r="Z23" s="84"/>
      <c r="AA23" s="84"/>
      <c r="AB23" s="84"/>
      <c r="AC23" s="84"/>
      <c r="AD23" s="84"/>
      <c r="AE23" s="84"/>
      <c r="AF23" s="84"/>
      <c r="AG23" s="84"/>
      <c r="AH23" s="84"/>
      <c r="AI23" s="84"/>
      <c r="AJ23" s="84"/>
      <c r="AK23" s="84"/>
      <c r="AL23" s="84"/>
      <c r="AM23" s="60"/>
    </row>
    <row r="24" spans="1:39" s="59" customFormat="1" x14ac:dyDescent="0.25">
      <c r="A24" s="118"/>
      <c r="B24" s="112"/>
      <c r="E24" s="177"/>
      <c r="F24" s="177"/>
      <c r="G24" s="178"/>
      <c r="H24" s="177"/>
      <c r="I24" s="177"/>
      <c r="J24" s="177"/>
      <c r="K24" s="79"/>
      <c r="L24" s="91"/>
      <c r="M24" s="216"/>
      <c r="N24" s="216"/>
      <c r="O24" s="159"/>
      <c r="P24" s="74"/>
      <c r="Q24" s="74"/>
      <c r="R24" s="120"/>
      <c r="S24" s="331"/>
      <c r="T24" s="84"/>
      <c r="U24" s="84"/>
      <c r="V24" s="84"/>
      <c r="W24" s="84"/>
      <c r="X24" s="84"/>
      <c r="Y24" s="84"/>
      <c r="Z24" s="84"/>
      <c r="AA24" s="84"/>
      <c r="AB24" s="84"/>
      <c r="AC24" s="84"/>
      <c r="AD24" s="84"/>
      <c r="AE24" s="84"/>
      <c r="AF24" s="84"/>
      <c r="AG24" s="84"/>
      <c r="AH24" s="84"/>
      <c r="AI24" s="84"/>
      <c r="AJ24" s="84"/>
      <c r="AK24" s="84"/>
      <c r="AL24" s="84"/>
      <c r="AM24" s="60"/>
    </row>
    <row r="25" spans="1:39" s="55" customFormat="1" ht="13.5" thickBot="1" x14ac:dyDescent="0.3">
      <c r="A25" s="289"/>
      <c r="B25" s="290"/>
      <c r="E25" s="175"/>
      <c r="F25" s="175"/>
      <c r="G25" s="269"/>
      <c r="H25" s="175"/>
      <c r="I25" s="175"/>
      <c r="J25" s="175"/>
      <c r="K25" s="81"/>
      <c r="L25" s="92"/>
      <c r="M25" s="217"/>
      <c r="N25" s="217"/>
      <c r="O25" s="161"/>
      <c r="P25" s="82"/>
      <c r="Q25" s="82"/>
      <c r="R25" s="122"/>
      <c r="S25" s="332"/>
      <c r="T25" s="84"/>
      <c r="U25" s="84"/>
      <c r="V25" s="84"/>
      <c r="W25" s="84"/>
      <c r="X25" s="84"/>
      <c r="Y25" s="84"/>
      <c r="Z25" s="84"/>
      <c r="AA25" s="84"/>
      <c r="AB25" s="84"/>
      <c r="AC25" s="84"/>
      <c r="AD25" s="84"/>
      <c r="AE25" s="84"/>
      <c r="AF25" s="84"/>
      <c r="AG25" s="84"/>
      <c r="AH25" s="84"/>
      <c r="AI25" s="84"/>
      <c r="AJ25" s="84"/>
      <c r="AK25" s="84"/>
      <c r="AL25" s="84"/>
      <c r="AM25" s="54"/>
    </row>
    <row r="26" spans="1:39" s="59" customFormat="1" x14ac:dyDescent="0.25">
      <c r="A26" s="118" t="s">
        <v>77</v>
      </c>
      <c r="B26" s="112" t="s">
        <v>76</v>
      </c>
      <c r="C26" s="59" t="s">
        <v>109</v>
      </c>
      <c r="D26" s="59" t="s">
        <v>180</v>
      </c>
      <c r="E26" s="64" t="s">
        <v>108</v>
      </c>
      <c r="F26" s="64"/>
      <c r="G26" s="177"/>
      <c r="H26" s="177"/>
      <c r="J26" s="177"/>
      <c r="K26" s="79"/>
      <c r="L26" s="91"/>
      <c r="M26" s="215">
        <v>3940</v>
      </c>
      <c r="N26" s="218">
        <f>PRODUCT(M26,L26)</f>
        <v>3940</v>
      </c>
      <c r="O26" s="159"/>
      <c r="P26" s="74"/>
      <c r="Q26" s="83"/>
      <c r="R26" s="83"/>
      <c r="S26" s="333"/>
      <c r="T26" s="84"/>
      <c r="U26" s="84"/>
      <c r="V26" s="84"/>
      <c r="W26" s="84"/>
      <c r="X26" s="84"/>
      <c r="Y26" s="84"/>
      <c r="Z26" s="84"/>
      <c r="AA26" s="84"/>
      <c r="AB26" s="84"/>
      <c r="AC26" s="84"/>
      <c r="AD26" s="84"/>
      <c r="AE26" s="84"/>
      <c r="AF26" s="84"/>
      <c r="AG26" s="84"/>
      <c r="AH26" s="84"/>
      <c r="AI26" s="84"/>
      <c r="AJ26" s="84"/>
      <c r="AK26" s="84"/>
      <c r="AL26" s="84"/>
      <c r="AM26" s="60"/>
    </row>
    <row r="27" spans="1:39" s="63" customFormat="1" ht="15" customHeight="1" x14ac:dyDescent="0.25">
      <c r="A27" s="71"/>
      <c r="B27" s="111"/>
      <c r="E27" s="72"/>
      <c r="F27" s="61"/>
      <c r="G27" s="78"/>
      <c r="H27" s="78"/>
      <c r="I27" s="177"/>
      <c r="J27" s="177"/>
      <c r="K27" s="79"/>
      <c r="L27" s="91"/>
      <c r="M27" s="216"/>
      <c r="N27" s="219"/>
      <c r="O27" s="83"/>
      <c r="P27" s="83"/>
      <c r="Q27" s="83"/>
      <c r="R27" s="83"/>
      <c r="S27" s="333"/>
      <c r="T27" s="84"/>
      <c r="U27" s="84"/>
      <c r="V27" s="84"/>
      <c r="W27" s="84"/>
      <c r="X27" s="84"/>
      <c r="Y27" s="84"/>
      <c r="Z27" s="84"/>
      <c r="AA27" s="84"/>
      <c r="AB27" s="84"/>
      <c r="AC27" s="84"/>
      <c r="AD27" s="84"/>
      <c r="AE27" s="84"/>
      <c r="AF27" s="84"/>
      <c r="AG27" s="84"/>
      <c r="AH27" s="84"/>
      <c r="AI27" s="84"/>
      <c r="AJ27" s="84"/>
      <c r="AK27" s="84"/>
      <c r="AL27" s="84"/>
      <c r="AM27" s="64"/>
    </row>
    <row r="28" spans="1:39" s="63" customFormat="1" ht="15" customHeight="1" x14ac:dyDescent="0.25">
      <c r="A28" s="71"/>
      <c r="B28" s="111"/>
      <c r="E28" s="72"/>
      <c r="F28" s="64"/>
      <c r="G28" s="78"/>
      <c r="H28" s="78"/>
      <c r="I28" s="177"/>
      <c r="J28" s="78"/>
      <c r="K28" s="77"/>
      <c r="L28" s="89"/>
      <c r="M28" s="216"/>
      <c r="N28" s="219"/>
      <c r="O28" s="83"/>
      <c r="P28" s="83"/>
      <c r="Q28" s="83"/>
      <c r="R28" s="83"/>
      <c r="S28" s="333"/>
      <c r="T28" s="84"/>
      <c r="U28" s="84"/>
      <c r="V28" s="84"/>
      <c r="W28" s="84"/>
      <c r="X28" s="84"/>
      <c r="Y28" s="84"/>
      <c r="Z28" s="84"/>
      <c r="AA28" s="84"/>
      <c r="AB28" s="84"/>
      <c r="AC28" s="84"/>
      <c r="AD28" s="84"/>
      <c r="AE28" s="84"/>
      <c r="AF28" s="84"/>
      <c r="AG28" s="84"/>
      <c r="AH28" s="84"/>
      <c r="AI28" s="84"/>
      <c r="AJ28" s="84"/>
      <c r="AK28" s="84"/>
      <c r="AL28" s="84"/>
      <c r="AM28" s="64"/>
    </row>
    <row r="29" spans="1:39" s="63" customFormat="1" ht="26.25" customHeight="1" x14ac:dyDescent="0.25">
      <c r="A29" s="71"/>
      <c r="B29" s="111"/>
      <c r="E29" s="72"/>
      <c r="F29" s="64"/>
      <c r="G29" s="62"/>
      <c r="H29" s="78"/>
      <c r="I29" s="177"/>
      <c r="J29" s="78"/>
      <c r="K29" s="77"/>
      <c r="L29" s="89"/>
      <c r="M29" s="216"/>
      <c r="N29" s="219"/>
      <c r="O29" s="83"/>
      <c r="P29" s="83"/>
      <c r="Q29" s="83"/>
      <c r="R29" s="83"/>
      <c r="S29" s="333"/>
      <c r="T29" s="84"/>
      <c r="U29" s="84"/>
      <c r="V29" s="84"/>
      <c r="W29" s="84"/>
      <c r="X29" s="84"/>
      <c r="Y29" s="84"/>
      <c r="Z29" s="84"/>
      <c r="AA29" s="84"/>
      <c r="AB29" s="84"/>
      <c r="AC29" s="84"/>
      <c r="AD29" s="84"/>
      <c r="AE29" s="84"/>
      <c r="AF29" s="84"/>
      <c r="AG29" s="84"/>
      <c r="AH29" s="84"/>
      <c r="AI29" s="84"/>
      <c r="AJ29" s="84"/>
      <c r="AK29" s="84"/>
      <c r="AL29" s="84"/>
      <c r="AM29" s="64"/>
    </row>
    <row r="30" spans="1:39" s="255" customFormat="1" ht="27.75" customHeight="1" thickBot="1" x14ac:dyDescent="0.3">
      <c r="A30" s="292"/>
      <c r="B30" s="293"/>
      <c r="E30" s="256"/>
      <c r="F30" s="265"/>
      <c r="G30" s="294"/>
      <c r="H30" s="259"/>
      <c r="I30" s="175"/>
      <c r="J30" s="259"/>
      <c r="K30" s="291"/>
      <c r="L30" s="260"/>
      <c r="M30" s="217"/>
      <c r="N30" s="220"/>
      <c r="O30" s="83"/>
      <c r="P30" s="83"/>
      <c r="Q30" s="83"/>
      <c r="R30" s="83"/>
      <c r="S30" s="333"/>
      <c r="T30" s="84"/>
      <c r="U30" s="84"/>
      <c r="V30" s="84"/>
      <c r="W30" s="84"/>
      <c r="X30" s="84"/>
      <c r="Y30" s="84"/>
      <c r="Z30" s="84"/>
      <c r="AA30" s="84"/>
      <c r="AB30" s="84"/>
      <c r="AC30" s="84"/>
      <c r="AD30" s="84"/>
      <c r="AE30" s="84"/>
      <c r="AF30" s="84"/>
      <c r="AG30" s="84"/>
      <c r="AH30" s="84"/>
      <c r="AI30" s="84"/>
      <c r="AJ30" s="84"/>
      <c r="AK30" s="84"/>
      <c r="AL30" s="84"/>
      <c r="AM30" s="265"/>
    </row>
    <row r="31" spans="1:39" s="65" customFormat="1" ht="12.75" customHeight="1" thickBot="1" x14ac:dyDescent="0.3">
      <c r="A31" s="125"/>
      <c r="G31" s="66"/>
      <c r="J31" s="126"/>
      <c r="K31" s="126"/>
      <c r="L31" s="127"/>
      <c r="O31" s="295"/>
      <c r="P31" s="296"/>
      <c r="Q31" s="296"/>
      <c r="R31" s="296"/>
      <c r="S31" s="335"/>
      <c r="T31" s="84"/>
      <c r="U31" s="84"/>
      <c r="V31" s="84"/>
      <c r="W31" s="84"/>
      <c r="X31" s="84"/>
      <c r="Y31" s="84"/>
      <c r="Z31" s="84"/>
      <c r="AA31" s="84"/>
      <c r="AB31" s="84"/>
      <c r="AC31" s="84"/>
      <c r="AD31" s="84"/>
      <c r="AE31" s="84"/>
      <c r="AF31" s="84"/>
      <c r="AG31" s="84"/>
      <c r="AH31" s="84"/>
      <c r="AI31" s="84"/>
      <c r="AJ31" s="84"/>
      <c r="AK31" s="84"/>
      <c r="AL31" s="84"/>
    </row>
    <row r="32" spans="1:39" s="55" customFormat="1" ht="16.5" customHeight="1" thickBot="1" x14ac:dyDescent="0.3">
      <c r="A32" s="113" t="s">
        <v>84</v>
      </c>
      <c r="B32" s="114"/>
      <c r="C32" s="326" t="s">
        <v>218</v>
      </c>
      <c r="D32" s="326"/>
      <c r="E32" s="326"/>
      <c r="F32" s="326"/>
      <c r="G32" s="326"/>
      <c r="H32" s="326"/>
      <c r="I32" s="326"/>
      <c r="J32" s="326"/>
      <c r="K32" s="326"/>
      <c r="L32" s="326"/>
      <c r="M32" s="320"/>
      <c r="N32" s="321"/>
      <c r="O32" s="158"/>
      <c r="P32" s="174"/>
      <c r="Q32" s="174"/>
      <c r="R32" s="174"/>
      <c r="S32" s="336"/>
      <c r="T32" s="104"/>
      <c r="U32" s="65"/>
      <c r="V32" s="65"/>
      <c r="W32" s="65"/>
      <c r="X32" s="65"/>
      <c r="Y32" s="65"/>
      <c r="Z32" s="65"/>
      <c r="AA32" s="65"/>
      <c r="AB32" s="65"/>
      <c r="AC32" s="65"/>
      <c r="AD32" s="65"/>
      <c r="AE32" s="65"/>
      <c r="AF32" s="65"/>
      <c r="AG32" s="65"/>
      <c r="AH32" s="65"/>
      <c r="AI32" s="65"/>
      <c r="AJ32" s="65"/>
      <c r="AK32" s="65"/>
      <c r="AL32" s="65"/>
      <c r="AM32" s="54"/>
    </row>
    <row r="33" spans="1:39" s="63" customFormat="1" ht="30.75" customHeight="1" x14ac:dyDescent="0.25">
      <c r="A33" s="109" t="s">
        <v>91</v>
      </c>
      <c r="B33" s="110" t="s">
        <v>82</v>
      </c>
      <c r="C33" s="63" t="s">
        <v>107</v>
      </c>
      <c r="D33" s="63" t="s">
        <v>194</v>
      </c>
      <c r="E33" s="72" t="s">
        <v>92</v>
      </c>
      <c r="F33" s="94"/>
      <c r="G33" s="61"/>
      <c r="J33" s="78"/>
      <c r="K33" s="78"/>
      <c r="L33" s="89"/>
      <c r="M33" s="215">
        <v>3530</v>
      </c>
      <c r="N33" s="215">
        <f>PRODUCT(M33,L33)</f>
        <v>3530</v>
      </c>
      <c r="O33" s="160"/>
      <c r="P33" s="75"/>
      <c r="Q33" s="75"/>
      <c r="R33" s="121"/>
      <c r="S33" s="333"/>
      <c r="T33" s="66"/>
      <c r="U33" s="65"/>
      <c r="V33" s="65"/>
      <c r="W33" s="65"/>
      <c r="X33" s="65"/>
      <c r="Y33" s="65"/>
      <c r="Z33" s="65"/>
      <c r="AA33" s="65"/>
      <c r="AB33" s="65"/>
      <c r="AC33" s="65"/>
      <c r="AD33" s="65"/>
      <c r="AE33" s="65"/>
      <c r="AF33" s="65"/>
      <c r="AG33" s="65"/>
      <c r="AH33" s="65"/>
      <c r="AI33" s="65"/>
      <c r="AJ33" s="65"/>
      <c r="AK33" s="65"/>
      <c r="AL33" s="65"/>
      <c r="AM33" s="64"/>
    </row>
    <row r="34" spans="1:39" s="255" customFormat="1" ht="27.75" customHeight="1" thickBot="1" x14ac:dyDescent="0.3">
      <c r="A34" s="253"/>
      <c r="B34" s="254" t="s">
        <v>82</v>
      </c>
      <c r="E34" s="256"/>
      <c r="F34" s="257"/>
      <c r="G34" s="258"/>
      <c r="J34" s="259"/>
      <c r="K34" s="259"/>
      <c r="L34" s="260"/>
      <c r="M34" s="217"/>
      <c r="N34" s="217"/>
      <c r="O34" s="261"/>
      <c r="P34" s="262"/>
      <c r="Q34" s="262"/>
      <c r="R34" s="262"/>
      <c r="S34" s="334"/>
      <c r="T34" s="66"/>
      <c r="U34" s="65"/>
      <c r="V34" s="65"/>
      <c r="W34" s="65"/>
      <c r="X34" s="65"/>
      <c r="Y34" s="65"/>
      <c r="Z34" s="65"/>
      <c r="AA34" s="65"/>
      <c r="AB34" s="65"/>
      <c r="AC34" s="65"/>
      <c r="AD34" s="65"/>
      <c r="AE34" s="65"/>
      <c r="AF34" s="65"/>
      <c r="AG34" s="65"/>
      <c r="AH34" s="65"/>
      <c r="AI34" s="65"/>
      <c r="AJ34" s="65"/>
      <c r="AK34" s="65"/>
      <c r="AL34" s="65"/>
      <c r="AM34" s="265"/>
    </row>
    <row r="35" spans="1:39" s="59" customFormat="1" x14ac:dyDescent="0.25">
      <c r="A35" s="107" t="s">
        <v>85</v>
      </c>
      <c r="B35" s="117" t="s">
        <v>78</v>
      </c>
      <c r="C35" s="56" t="s">
        <v>109</v>
      </c>
      <c r="D35" s="56" t="s">
        <v>180</v>
      </c>
      <c r="E35" s="57" t="s">
        <v>86</v>
      </c>
      <c r="F35" s="93"/>
      <c r="G35" s="56"/>
      <c r="H35" s="56"/>
      <c r="I35" s="56"/>
      <c r="J35" s="177"/>
      <c r="K35" s="177"/>
      <c r="L35" s="249"/>
      <c r="M35" s="216">
        <v>2070</v>
      </c>
      <c r="N35" s="216">
        <f>PRODUCT(M35,L35)</f>
        <v>2070</v>
      </c>
      <c r="O35" s="164"/>
      <c r="P35" s="164"/>
      <c r="Q35" s="164"/>
      <c r="R35" s="164"/>
      <c r="S35" s="337"/>
      <c r="T35" s="66"/>
      <c r="U35" s="65"/>
      <c r="V35" s="65"/>
      <c r="W35" s="65"/>
      <c r="X35" s="65"/>
      <c r="Y35" s="65"/>
      <c r="Z35" s="65"/>
      <c r="AA35" s="65"/>
      <c r="AB35" s="65"/>
      <c r="AC35" s="65"/>
      <c r="AD35" s="65"/>
      <c r="AE35" s="65"/>
      <c r="AF35" s="65"/>
      <c r="AG35" s="65"/>
      <c r="AH35" s="65"/>
      <c r="AI35" s="65"/>
      <c r="AJ35" s="65"/>
      <c r="AK35" s="65"/>
      <c r="AL35" s="65"/>
      <c r="AM35" s="60"/>
    </row>
    <row r="36" spans="1:39" s="59" customFormat="1" x14ac:dyDescent="0.25">
      <c r="A36" s="107"/>
      <c r="B36" s="117"/>
      <c r="C36" s="145"/>
      <c r="D36" s="145"/>
      <c r="E36" s="146"/>
      <c r="F36" s="147"/>
      <c r="G36" s="148"/>
      <c r="H36" s="145"/>
      <c r="I36" s="145"/>
      <c r="J36" s="177"/>
      <c r="K36" s="177"/>
      <c r="L36" s="250"/>
      <c r="M36" s="216"/>
      <c r="N36" s="216"/>
      <c r="O36" s="159"/>
      <c r="P36" s="74"/>
      <c r="Q36" s="74"/>
      <c r="R36" s="74"/>
      <c r="S36" s="331"/>
      <c r="T36" s="66"/>
      <c r="U36" s="65"/>
      <c r="V36" s="65"/>
      <c r="W36" s="65"/>
      <c r="X36" s="65"/>
      <c r="Y36" s="65"/>
      <c r="Z36" s="65"/>
      <c r="AA36" s="65"/>
      <c r="AB36" s="65"/>
      <c r="AC36" s="65"/>
      <c r="AD36" s="65"/>
      <c r="AE36" s="65"/>
      <c r="AF36" s="65"/>
      <c r="AG36" s="65"/>
      <c r="AH36" s="65"/>
      <c r="AI36" s="65"/>
      <c r="AJ36" s="65"/>
      <c r="AK36" s="65"/>
      <c r="AL36" s="65"/>
      <c r="AM36" s="60"/>
    </row>
    <row r="37" spans="1:39" s="59" customFormat="1" x14ac:dyDescent="0.25">
      <c r="A37" s="107"/>
      <c r="B37" s="117"/>
      <c r="C37" s="145"/>
      <c r="D37" s="145"/>
      <c r="E37" s="146"/>
      <c r="F37" s="147"/>
      <c r="G37" s="148"/>
      <c r="H37" s="145"/>
      <c r="I37" s="145"/>
      <c r="J37" s="177"/>
      <c r="K37" s="177"/>
      <c r="L37" s="250"/>
      <c r="M37" s="216"/>
      <c r="N37" s="216"/>
      <c r="O37" s="159"/>
      <c r="P37" s="74"/>
      <c r="Q37" s="74"/>
      <c r="R37" s="74"/>
      <c r="S37" s="331"/>
      <c r="T37" s="66"/>
      <c r="U37" s="65"/>
      <c r="V37" s="65"/>
      <c r="W37" s="65"/>
      <c r="X37" s="65"/>
      <c r="Y37" s="65"/>
      <c r="Z37" s="65"/>
      <c r="AA37" s="65"/>
      <c r="AB37" s="65"/>
      <c r="AC37" s="65"/>
      <c r="AD37" s="65"/>
      <c r="AE37" s="65"/>
      <c r="AF37" s="65"/>
      <c r="AG37" s="65"/>
      <c r="AH37" s="65"/>
      <c r="AI37" s="65"/>
      <c r="AJ37" s="65"/>
      <c r="AK37" s="65"/>
      <c r="AL37" s="65"/>
      <c r="AM37" s="60"/>
    </row>
    <row r="38" spans="1:39" s="55" customFormat="1" ht="13.5" thickBot="1" x14ac:dyDescent="0.3">
      <c r="A38" s="271"/>
      <c r="B38" s="272"/>
      <c r="C38" s="273"/>
      <c r="D38" s="273"/>
      <c r="E38" s="274"/>
      <c r="F38" s="275"/>
      <c r="G38" s="276"/>
      <c r="H38" s="273"/>
      <c r="I38" s="273"/>
      <c r="J38" s="175"/>
      <c r="K38" s="175"/>
      <c r="L38" s="251"/>
      <c r="M38" s="217"/>
      <c r="N38" s="217"/>
      <c r="O38" s="161"/>
      <c r="P38" s="82"/>
      <c r="Q38" s="82"/>
      <c r="R38" s="82"/>
      <c r="S38" s="332"/>
      <c r="T38" s="66"/>
      <c r="U38" s="65"/>
      <c r="V38" s="65"/>
      <c r="W38" s="65"/>
      <c r="X38" s="65"/>
      <c r="Y38" s="65"/>
      <c r="Z38" s="65"/>
      <c r="AA38" s="65"/>
      <c r="AB38" s="65"/>
      <c r="AC38" s="65"/>
      <c r="AD38" s="65"/>
      <c r="AE38" s="65"/>
      <c r="AF38" s="65"/>
      <c r="AG38" s="65"/>
      <c r="AH38" s="65"/>
      <c r="AI38" s="65"/>
      <c r="AJ38" s="65"/>
      <c r="AK38" s="65"/>
      <c r="AL38" s="65"/>
      <c r="AM38" s="54"/>
    </row>
    <row r="39" spans="1:39" s="59" customFormat="1" x14ac:dyDescent="0.25">
      <c r="A39" s="107"/>
      <c r="B39" s="117"/>
      <c r="C39" s="56">
        <v>331</v>
      </c>
      <c r="D39" s="56" t="s">
        <v>200</v>
      </c>
      <c r="E39" s="57" t="s">
        <v>88</v>
      </c>
      <c r="F39" s="93"/>
      <c r="G39" s="56"/>
      <c r="H39" s="56"/>
      <c r="I39" s="56"/>
      <c r="J39" s="177"/>
      <c r="K39" s="177"/>
      <c r="L39" s="252"/>
      <c r="M39" s="215">
        <v>1450</v>
      </c>
      <c r="N39" s="215">
        <f>PRODUCT(M39,L39)</f>
        <v>1450</v>
      </c>
      <c r="O39" s="159"/>
      <c r="P39" s="74"/>
      <c r="Q39" s="74"/>
      <c r="R39" s="74"/>
      <c r="S39" s="331"/>
      <c r="T39" s="66"/>
      <c r="U39" s="65"/>
      <c r="V39" s="65"/>
      <c r="W39" s="65"/>
      <c r="X39" s="65"/>
      <c r="Y39" s="65"/>
      <c r="Z39" s="65"/>
      <c r="AA39" s="65"/>
      <c r="AB39" s="65"/>
      <c r="AC39" s="65"/>
      <c r="AD39" s="65"/>
      <c r="AE39" s="65"/>
      <c r="AF39" s="65"/>
      <c r="AG39" s="65"/>
      <c r="AH39" s="65"/>
      <c r="AI39" s="65"/>
      <c r="AJ39" s="65"/>
      <c r="AK39" s="65"/>
      <c r="AL39" s="65"/>
      <c r="AM39" s="60"/>
    </row>
    <row r="40" spans="1:39" s="59" customFormat="1" x14ac:dyDescent="0.25">
      <c r="A40" s="107"/>
      <c r="B40" s="117"/>
      <c r="C40" s="145"/>
      <c r="D40" s="145"/>
      <c r="E40" s="146"/>
      <c r="F40" s="147"/>
      <c r="G40" s="148"/>
      <c r="H40" s="145"/>
      <c r="I40" s="145"/>
      <c r="J40" s="177"/>
      <c r="K40" s="177"/>
      <c r="L40" s="250"/>
      <c r="M40" s="216"/>
      <c r="N40" s="216"/>
      <c r="O40" s="159"/>
      <c r="P40" s="74"/>
      <c r="Q40" s="74"/>
      <c r="R40" s="74"/>
      <c r="S40" s="331"/>
      <c r="T40" s="66"/>
      <c r="U40" s="65"/>
      <c r="V40" s="65"/>
      <c r="W40" s="65"/>
      <c r="X40" s="65"/>
      <c r="Y40" s="65"/>
      <c r="Z40" s="65"/>
      <c r="AA40" s="65"/>
      <c r="AB40" s="65"/>
      <c r="AC40" s="65"/>
      <c r="AD40" s="65"/>
      <c r="AE40" s="65"/>
      <c r="AF40" s="65"/>
      <c r="AG40" s="65"/>
      <c r="AH40" s="65"/>
      <c r="AI40" s="65"/>
      <c r="AJ40" s="65"/>
      <c r="AK40" s="65"/>
      <c r="AL40" s="65"/>
      <c r="AM40" s="60"/>
    </row>
    <row r="41" spans="1:39" s="55" customFormat="1" ht="13.5" thickBot="1" x14ac:dyDescent="0.3">
      <c r="A41" s="271"/>
      <c r="B41" s="272"/>
      <c r="C41" s="273"/>
      <c r="D41" s="273"/>
      <c r="E41" s="274"/>
      <c r="F41" s="275"/>
      <c r="G41" s="276"/>
      <c r="H41" s="273"/>
      <c r="I41" s="273"/>
      <c r="J41" s="175"/>
      <c r="K41" s="175"/>
      <c r="L41" s="251"/>
      <c r="M41" s="217"/>
      <c r="N41" s="217"/>
      <c r="O41" s="161"/>
      <c r="P41" s="82"/>
      <c r="Q41" s="82"/>
      <c r="R41" s="82"/>
      <c r="S41" s="332"/>
      <c r="T41" s="66"/>
      <c r="U41" s="65"/>
      <c r="V41" s="65"/>
      <c r="W41" s="65"/>
      <c r="X41" s="65"/>
      <c r="Y41" s="65"/>
      <c r="Z41" s="65"/>
      <c r="AA41" s="65"/>
      <c r="AB41" s="65"/>
      <c r="AC41" s="65"/>
      <c r="AD41" s="65"/>
      <c r="AE41" s="65"/>
      <c r="AF41" s="65"/>
      <c r="AG41" s="65"/>
      <c r="AH41" s="65"/>
      <c r="AI41" s="65"/>
      <c r="AJ41" s="65"/>
      <c r="AK41" s="65"/>
      <c r="AL41" s="65"/>
      <c r="AM41" s="54"/>
    </row>
    <row r="42" spans="1:39" s="55" customFormat="1" ht="13.5" thickBot="1" x14ac:dyDescent="0.3">
      <c r="A42" s="271"/>
      <c r="B42" s="272"/>
      <c r="C42" s="277" t="s">
        <v>109</v>
      </c>
      <c r="D42" s="277" t="s">
        <v>180</v>
      </c>
      <c r="E42" s="278" t="s">
        <v>112</v>
      </c>
      <c r="F42" s="279"/>
      <c r="G42" s="277"/>
      <c r="H42" s="277"/>
      <c r="I42" s="277"/>
      <c r="J42" s="175"/>
      <c r="K42" s="175"/>
      <c r="L42" s="92"/>
      <c r="M42" s="175">
        <v>3010</v>
      </c>
      <c r="N42" s="175">
        <f>PRODUCT(M42,L42)</f>
        <v>3010</v>
      </c>
      <c r="O42" s="161"/>
      <c r="P42" s="82"/>
      <c r="Q42" s="82"/>
      <c r="R42" s="82"/>
      <c r="S42" s="332"/>
      <c r="T42" s="66"/>
      <c r="U42" s="65"/>
      <c r="V42" s="65"/>
      <c r="W42" s="65"/>
      <c r="X42" s="65"/>
      <c r="Y42" s="65"/>
      <c r="Z42" s="65"/>
      <c r="AA42" s="65"/>
      <c r="AB42" s="65"/>
      <c r="AC42" s="65"/>
      <c r="AD42" s="65"/>
      <c r="AE42" s="65"/>
      <c r="AF42" s="65"/>
      <c r="AG42" s="65"/>
      <c r="AH42" s="65"/>
      <c r="AI42" s="65"/>
      <c r="AJ42" s="65"/>
      <c r="AK42" s="65"/>
      <c r="AL42" s="65"/>
      <c r="AM42" s="54"/>
    </row>
    <row r="43" spans="1:39" s="55" customFormat="1" ht="13.5" thickBot="1" x14ac:dyDescent="0.3">
      <c r="A43" s="271"/>
      <c r="B43" s="272"/>
      <c r="C43" s="55" t="s">
        <v>111</v>
      </c>
      <c r="D43" s="55" t="s">
        <v>202</v>
      </c>
      <c r="E43" s="287" t="s">
        <v>90</v>
      </c>
      <c r="F43" s="288"/>
      <c r="G43" s="73"/>
      <c r="I43" s="73"/>
      <c r="J43" s="175"/>
      <c r="K43" s="175"/>
      <c r="L43" s="92"/>
      <c r="M43" s="175">
        <v>3010</v>
      </c>
      <c r="N43" s="175">
        <f>PRODUCT(M43,L43)</f>
        <v>3010</v>
      </c>
      <c r="O43" s="161"/>
      <c r="P43" s="82"/>
      <c r="Q43" s="82"/>
      <c r="R43" s="82"/>
      <c r="S43" s="332"/>
      <c r="T43" s="66"/>
      <c r="U43" s="65"/>
      <c r="V43" s="65"/>
      <c r="W43" s="65"/>
      <c r="X43" s="65"/>
      <c r="Y43" s="65"/>
      <c r="Z43" s="65"/>
      <c r="AA43" s="65"/>
      <c r="AB43" s="65"/>
      <c r="AC43" s="65"/>
      <c r="AD43" s="65"/>
      <c r="AE43" s="65"/>
      <c r="AF43" s="65"/>
      <c r="AG43" s="65"/>
      <c r="AH43" s="65"/>
      <c r="AI43" s="65"/>
      <c r="AJ43" s="65"/>
      <c r="AK43" s="65"/>
      <c r="AL43" s="65"/>
      <c r="AM43" s="54"/>
    </row>
    <row r="44" spans="1:39" s="59" customFormat="1" ht="28.5" customHeight="1" x14ac:dyDescent="0.25">
      <c r="A44" s="107" t="s">
        <v>89</v>
      </c>
      <c r="B44" s="117" t="s">
        <v>78</v>
      </c>
      <c r="C44" s="59" t="s">
        <v>111</v>
      </c>
      <c r="D44" s="59" t="s">
        <v>202</v>
      </c>
      <c r="E44" s="70" t="s">
        <v>110</v>
      </c>
      <c r="F44" s="60"/>
      <c r="G44" s="56"/>
      <c r="I44" s="56"/>
      <c r="J44" s="177"/>
      <c r="K44" s="177"/>
      <c r="L44" s="249"/>
      <c r="M44" s="221">
        <v>2280</v>
      </c>
      <c r="N44" s="221">
        <f>PRODUCT(M44,L44)</f>
        <v>2280</v>
      </c>
      <c r="O44" s="83"/>
      <c r="P44" s="83"/>
      <c r="Q44" s="83"/>
      <c r="R44" s="83"/>
      <c r="S44" s="333"/>
      <c r="T44" s="66"/>
      <c r="U44" s="65"/>
      <c r="V44" s="65"/>
      <c r="W44" s="65"/>
      <c r="X44" s="65"/>
      <c r="Y44" s="65"/>
      <c r="Z44" s="65"/>
      <c r="AA44" s="65"/>
      <c r="AB44" s="65"/>
      <c r="AC44" s="65"/>
      <c r="AD44" s="65"/>
      <c r="AE44" s="65"/>
      <c r="AF44" s="65"/>
      <c r="AG44" s="65"/>
      <c r="AH44" s="65"/>
      <c r="AI44" s="65"/>
      <c r="AJ44" s="65"/>
      <c r="AK44" s="65"/>
      <c r="AL44" s="65"/>
      <c r="AM44" s="60"/>
    </row>
    <row r="45" spans="1:39" s="65" customFormat="1" x14ac:dyDescent="0.25">
      <c r="A45" s="129"/>
      <c r="B45" s="140"/>
      <c r="C45" s="141"/>
      <c r="D45" s="141"/>
      <c r="E45" s="141"/>
      <c r="F45" s="141"/>
      <c r="G45" s="142"/>
      <c r="H45" s="141"/>
      <c r="I45" s="141"/>
      <c r="J45" s="61"/>
      <c r="K45" s="61"/>
      <c r="L45" s="250"/>
      <c r="M45" s="216"/>
      <c r="N45" s="216"/>
      <c r="O45" s="83"/>
      <c r="P45" s="83"/>
      <c r="Q45" s="83"/>
      <c r="R45" s="83"/>
      <c r="S45" s="333"/>
      <c r="T45" s="66"/>
    </row>
    <row r="46" spans="1:39" s="65" customFormat="1" x14ac:dyDescent="0.25">
      <c r="A46" s="129"/>
      <c r="B46" s="140"/>
      <c r="C46" s="141"/>
      <c r="D46" s="141"/>
      <c r="E46" s="141"/>
      <c r="F46" s="141"/>
      <c r="G46" s="142"/>
      <c r="H46" s="141"/>
      <c r="I46" s="141"/>
      <c r="J46" s="61"/>
      <c r="K46" s="61"/>
      <c r="L46" s="250"/>
      <c r="M46" s="216"/>
      <c r="N46" s="216"/>
      <c r="O46" s="83"/>
      <c r="P46" s="83"/>
      <c r="Q46" s="83"/>
      <c r="R46" s="83"/>
      <c r="S46" s="333"/>
      <c r="T46" s="66"/>
    </row>
    <row r="47" spans="1:39" s="65" customFormat="1" ht="13.5" thickBot="1" x14ac:dyDescent="0.3">
      <c r="A47" s="129"/>
      <c r="B47" s="140"/>
      <c r="C47" s="141"/>
      <c r="D47" s="141"/>
      <c r="E47" s="141"/>
      <c r="F47" s="141"/>
      <c r="G47" s="142"/>
      <c r="H47" s="141"/>
      <c r="I47" s="141"/>
      <c r="J47" s="61"/>
      <c r="K47" s="61"/>
      <c r="L47" s="251"/>
      <c r="M47" s="217"/>
      <c r="N47" s="217"/>
      <c r="O47" s="83"/>
      <c r="P47" s="263"/>
      <c r="Q47" s="263"/>
      <c r="R47" s="263"/>
      <c r="S47" s="334"/>
      <c r="T47" s="66"/>
    </row>
    <row r="48" spans="1:39" ht="13.5" thickBot="1" x14ac:dyDescent="0.3">
      <c r="A48" s="99"/>
      <c r="B48" s="99"/>
      <c r="C48" s="100"/>
      <c r="D48" s="100"/>
      <c r="E48" s="100"/>
      <c r="F48" s="99"/>
      <c r="G48" s="99"/>
      <c r="H48" s="99"/>
      <c r="I48" s="99"/>
      <c r="J48" s="99"/>
      <c r="K48" s="99"/>
      <c r="L48" s="101"/>
      <c r="M48" s="102"/>
      <c r="N48" s="102"/>
      <c r="O48" s="162"/>
      <c r="AE48" s="53"/>
      <c r="AF48" s="53"/>
      <c r="AG48" s="53"/>
      <c r="AH48" s="53"/>
      <c r="AI48" s="53"/>
      <c r="AJ48" s="53"/>
      <c r="AK48" s="53"/>
      <c r="AL48" s="53"/>
    </row>
    <row r="49" spans="1:40" s="96" customFormat="1" ht="16.5" customHeight="1" thickBot="1" x14ac:dyDescent="0.3">
      <c r="A49" s="324" t="s">
        <v>93</v>
      </c>
      <c r="B49" s="325"/>
      <c r="C49" s="325"/>
      <c r="D49" s="325"/>
      <c r="E49" s="325"/>
      <c r="F49" s="325"/>
      <c r="G49" s="325"/>
      <c r="H49" s="325"/>
      <c r="I49" s="325"/>
      <c r="J49" s="325"/>
      <c r="K49" s="325"/>
      <c r="L49" s="318"/>
      <c r="M49" s="318"/>
      <c r="N49" s="319"/>
      <c r="O49" s="163"/>
      <c r="P49" s="106"/>
      <c r="Q49" s="106"/>
      <c r="R49" s="106"/>
      <c r="S49" s="340"/>
      <c r="T49" s="104"/>
      <c r="U49" s="103"/>
      <c r="V49" s="103"/>
      <c r="W49" s="103"/>
      <c r="X49" s="103"/>
      <c r="Y49" s="103"/>
      <c r="Z49" s="103"/>
      <c r="AA49" s="103"/>
      <c r="AB49" s="103"/>
      <c r="AC49" s="103"/>
      <c r="AD49" s="103"/>
      <c r="AE49" s="103"/>
      <c r="AF49" s="103"/>
      <c r="AG49" s="103"/>
      <c r="AH49" s="103"/>
      <c r="AI49" s="103"/>
      <c r="AJ49" s="103"/>
      <c r="AK49" s="103"/>
      <c r="AL49" s="103"/>
      <c r="AM49" s="95"/>
    </row>
    <row r="50" spans="1:40" s="59" customFormat="1" x14ac:dyDescent="0.25">
      <c r="A50" s="107" t="s">
        <v>94</v>
      </c>
      <c r="B50" s="108" t="s">
        <v>78</v>
      </c>
      <c r="C50" s="56" t="s">
        <v>109</v>
      </c>
      <c r="D50" s="56" t="s">
        <v>180</v>
      </c>
      <c r="E50" s="57" t="s">
        <v>203</v>
      </c>
      <c r="F50" s="93"/>
      <c r="G50" s="56"/>
      <c r="H50" s="56"/>
      <c r="I50" s="56"/>
      <c r="J50" s="177"/>
      <c r="K50" s="177"/>
      <c r="L50" s="252"/>
      <c r="M50" s="215">
        <v>8510</v>
      </c>
      <c r="N50" s="215">
        <f>PRODUCT(M50,L50)</f>
        <v>8510</v>
      </c>
      <c r="O50" s="159"/>
      <c r="P50" s="74"/>
      <c r="Q50" s="74"/>
      <c r="R50" s="80"/>
      <c r="S50" s="331"/>
      <c r="T50" s="66"/>
      <c r="U50" s="65"/>
      <c r="V50" s="65"/>
      <c r="W50" s="65"/>
      <c r="X50" s="65"/>
      <c r="Y50" s="65"/>
      <c r="Z50" s="65"/>
      <c r="AA50" s="65"/>
      <c r="AB50" s="65"/>
      <c r="AC50" s="65"/>
      <c r="AD50" s="65"/>
      <c r="AE50" s="65"/>
      <c r="AF50" s="65"/>
      <c r="AG50" s="65"/>
      <c r="AH50" s="65"/>
      <c r="AI50" s="65"/>
      <c r="AJ50" s="65"/>
      <c r="AK50" s="65"/>
      <c r="AL50" s="65"/>
      <c r="AM50" s="60"/>
    </row>
    <row r="51" spans="1:40" s="59" customFormat="1" x14ac:dyDescent="0.25">
      <c r="A51" s="131"/>
      <c r="B51" s="130"/>
      <c r="C51" s="134"/>
      <c r="D51" s="134"/>
      <c r="E51" s="135"/>
      <c r="F51" s="144"/>
      <c r="G51" s="143"/>
      <c r="H51" s="134"/>
      <c r="I51" s="134"/>
      <c r="J51" s="177"/>
      <c r="K51" s="177"/>
      <c r="L51" s="250"/>
      <c r="M51" s="216"/>
      <c r="N51" s="216"/>
      <c r="O51" s="159"/>
      <c r="P51" s="74"/>
      <c r="Q51" s="74"/>
      <c r="R51" s="80"/>
      <c r="S51" s="331"/>
      <c r="T51" s="66"/>
      <c r="U51" s="65"/>
      <c r="V51" s="65"/>
      <c r="W51" s="65"/>
      <c r="X51" s="65"/>
      <c r="Y51" s="65"/>
      <c r="Z51" s="65"/>
      <c r="AA51" s="65"/>
      <c r="AB51" s="65"/>
      <c r="AC51" s="65"/>
      <c r="AD51" s="65"/>
      <c r="AE51" s="65"/>
      <c r="AF51" s="65"/>
      <c r="AG51" s="65"/>
      <c r="AH51" s="65"/>
      <c r="AI51" s="65"/>
      <c r="AJ51" s="65"/>
      <c r="AK51" s="65"/>
      <c r="AL51" s="65"/>
      <c r="AM51" s="60"/>
    </row>
    <row r="52" spans="1:40" s="55" customFormat="1" ht="15" customHeight="1" thickBot="1" x14ac:dyDescent="0.3">
      <c r="A52" s="310" t="s">
        <v>95</v>
      </c>
      <c r="B52" s="286"/>
      <c r="C52" s="286"/>
      <c r="D52" s="286"/>
      <c r="E52" s="311"/>
      <c r="F52" s="284"/>
      <c r="G52" s="285"/>
      <c r="H52" s="286"/>
      <c r="I52" s="286"/>
      <c r="J52" s="175"/>
      <c r="K52" s="175"/>
      <c r="L52" s="251"/>
      <c r="M52" s="217"/>
      <c r="N52" s="217"/>
      <c r="O52" s="161"/>
      <c r="P52" s="82"/>
      <c r="Q52" s="82"/>
      <c r="R52" s="312"/>
      <c r="S52" s="332"/>
      <c r="T52" s="66"/>
      <c r="U52" s="65"/>
      <c r="V52" s="65"/>
      <c r="W52" s="65"/>
      <c r="X52" s="65"/>
      <c r="Y52" s="65"/>
      <c r="Z52" s="65"/>
      <c r="AA52" s="65"/>
      <c r="AB52" s="65"/>
      <c r="AC52" s="65"/>
      <c r="AD52" s="65"/>
      <c r="AE52" s="65"/>
      <c r="AF52" s="65"/>
      <c r="AG52" s="65"/>
      <c r="AH52" s="65"/>
      <c r="AI52" s="65"/>
      <c r="AJ52" s="65"/>
      <c r="AK52" s="65"/>
      <c r="AL52" s="65"/>
      <c r="AM52" s="54"/>
    </row>
    <row r="53" spans="1:40" s="59" customFormat="1" x14ac:dyDescent="0.25">
      <c r="A53" s="107" t="s">
        <v>96</v>
      </c>
      <c r="B53" s="108" t="s">
        <v>78</v>
      </c>
      <c r="C53" s="56">
        <v>331</v>
      </c>
      <c r="D53" s="56" t="s">
        <v>200</v>
      </c>
      <c r="E53" s="57" t="s">
        <v>113</v>
      </c>
      <c r="F53" s="93"/>
      <c r="G53" s="56"/>
      <c r="H53" s="56"/>
      <c r="I53" s="56"/>
      <c r="J53" s="177"/>
      <c r="K53" s="177"/>
      <c r="L53" s="250"/>
      <c r="M53" s="216">
        <v>8510</v>
      </c>
      <c r="N53" s="216">
        <f>PRODUCT(M53,L53)</f>
        <v>8510</v>
      </c>
      <c r="O53" s="159"/>
      <c r="P53" s="74"/>
      <c r="Q53" s="74"/>
      <c r="R53" s="80"/>
      <c r="S53" s="331"/>
      <c r="T53" s="66"/>
      <c r="U53" s="65"/>
      <c r="V53" s="65"/>
      <c r="W53" s="65"/>
      <c r="X53" s="65"/>
      <c r="Y53" s="65"/>
      <c r="Z53" s="65"/>
      <c r="AA53" s="65"/>
      <c r="AB53" s="65"/>
      <c r="AC53" s="65"/>
      <c r="AD53" s="65"/>
      <c r="AE53" s="65"/>
      <c r="AF53" s="65"/>
      <c r="AG53" s="65"/>
      <c r="AH53" s="65"/>
      <c r="AI53" s="65"/>
      <c r="AJ53" s="65"/>
      <c r="AK53" s="65"/>
      <c r="AL53" s="65"/>
      <c r="AM53" s="60"/>
    </row>
    <row r="54" spans="1:40" s="59" customFormat="1" x14ac:dyDescent="0.25">
      <c r="A54" s="131"/>
      <c r="B54" s="130"/>
      <c r="C54" s="133"/>
      <c r="D54" s="133"/>
      <c r="E54" s="133"/>
      <c r="F54" s="133"/>
      <c r="G54" s="137"/>
      <c r="H54" s="133"/>
      <c r="I54" s="133"/>
      <c r="J54" s="177"/>
      <c r="K54" s="177"/>
      <c r="L54" s="250"/>
      <c r="M54" s="216"/>
      <c r="N54" s="216"/>
      <c r="O54" s="159"/>
      <c r="P54" s="74"/>
      <c r="Q54" s="74"/>
      <c r="R54" s="80"/>
      <c r="S54" s="331"/>
      <c r="T54" s="66"/>
      <c r="U54" s="65"/>
      <c r="V54" s="65"/>
      <c r="W54" s="65"/>
      <c r="X54" s="65"/>
      <c r="Y54" s="65"/>
      <c r="Z54" s="65"/>
      <c r="AA54" s="65"/>
      <c r="AB54" s="65"/>
      <c r="AC54" s="65"/>
      <c r="AD54" s="65"/>
      <c r="AE54" s="65"/>
      <c r="AF54" s="65"/>
      <c r="AG54" s="65"/>
      <c r="AH54" s="65"/>
      <c r="AI54" s="65"/>
      <c r="AJ54" s="65"/>
      <c r="AK54" s="65"/>
      <c r="AL54" s="65"/>
      <c r="AM54" s="60"/>
    </row>
    <row r="55" spans="1:40" s="59" customFormat="1" x14ac:dyDescent="0.25">
      <c r="A55" s="131"/>
      <c r="B55" s="130"/>
      <c r="C55" s="133"/>
      <c r="D55" s="133"/>
      <c r="E55" s="133"/>
      <c r="F55" s="133"/>
      <c r="G55" s="137"/>
      <c r="H55" s="133"/>
      <c r="I55" s="133"/>
      <c r="J55" s="177"/>
      <c r="K55" s="177"/>
      <c r="L55" s="250"/>
      <c r="M55" s="216"/>
      <c r="N55" s="216"/>
      <c r="O55" s="159"/>
      <c r="P55" s="74"/>
      <c r="Q55" s="74"/>
      <c r="R55" s="80"/>
      <c r="S55" s="331"/>
      <c r="T55" s="66"/>
      <c r="U55" s="65"/>
      <c r="V55" s="65"/>
      <c r="W55" s="65"/>
      <c r="X55" s="65"/>
      <c r="Y55" s="65"/>
      <c r="Z55" s="65"/>
      <c r="AA55" s="65"/>
      <c r="AB55" s="65"/>
      <c r="AC55" s="65"/>
      <c r="AD55" s="65"/>
      <c r="AE55" s="65"/>
      <c r="AF55" s="65"/>
      <c r="AG55" s="65"/>
      <c r="AH55" s="65"/>
      <c r="AI55" s="65"/>
      <c r="AJ55" s="65"/>
      <c r="AK55" s="65"/>
      <c r="AL55" s="65"/>
      <c r="AM55" s="60"/>
    </row>
    <row r="56" spans="1:40" s="55" customFormat="1" ht="13.5" thickBot="1" x14ac:dyDescent="0.3">
      <c r="A56" s="310" t="s">
        <v>97</v>
      </c>
      <c r="B56" s="286"/>
      <c r="C56" s="286"/>
      <c r="D56" s="286"/>
      <c r="E56" s="311"/>
      <c r="F56" s="284"/>
      <c r="G56" s="285"/>
      <c r="H56" s="286"/>
      <c r="I56" s="286"/>
      <c r="J56" s="175"/>
      <c r="K56" s="175"/>
      <c r="L56" s="251"/>
      <c r="M56" s="217"/>
      <c r="N56" s="217"/>
      <c r="O56" s="161"/>
      <c r="P56" s="82"/>
      <c r="Q56" s="82"/>
      <c r="R56" s="312"/>
      <c r="S56" s="332"/>
      <c r="T56" s="66"/>
      <c r="U56" s="65"/>
      <c r="V56" s="65"/>
      <c r="W56" s="65"/>
      <c r="X56" s="65"/>
      <c r="Y56" s="65"/>
      <c r="Z56" s="65"/>
      <c r="AA56" s="65"/>
      <c r="AB56" s="65"/>
      <c r="AC56" s="65"/>
      <c r="AD56" s="65"/>
      <c r="AE56" s="65"/>
      <c r="AF56" s="65"/>
      <c r="AG56" s="65"/>
      <c r="AH56" s="65"/>
      <c r="AI56" s="65"/>
      <c r="AJ56" s="65"/>
      <c r="AK56" s="65"/>
      <c r="AL56" s="65"/>
      <c r="AM56" s="54"/>
    </row>
    <row r="57" spans="1:40" s="59" customFormat="1" ht="24" x14ac:dyDescent="0.25">
      <c r="A57" s="107" t="s">
        <v>98</v>
      </c>
      <c r="B57" s="108" t="s">
        <v>78</v>
      </c>
      <c r="C57" s="56" t="s">
        <v>115</v>
      </c>
      <c r="D57" s="56"/>
      <c r="E57" s="57" t="s">
        <v>114</v>
      </c>
      <c r="F57" s="93"/>
      <c r="G57" s="56"/>
      <c r="H57" s="56"/>
      <c r="I57" s="56"/>
      <c r="J57" s="177"/>
      <c r="K57" s="177"/>
      <c r="L57" s="250"/>
      <c r="M57" s="216">
        <v>2900</v>
      </c>
      <c r="N57" s="216">
        <f>PRODUCT(M57,L57)</f>
        <v>2900</v>
      </c>
      <c r="O57" s="159"/>
      <c r="P57" s="74"/>
      <c r="Q57" s="74"/>
      <c r="R57" s="80"/>
      <c r="S57" s="331"/>
      <c r="T57" s="66"/>
      <c r="U57" s="65"/>
      <c r="V57" s="65"/>
      <c r="W57" s="65"/>
      <c r="X57" s="65"/>
      <c r="Y57" s="65"/>
      <c r="Z57" s="65"/>
      <c r="AA57" s="65"/>
      <c r="AB57" s="65"/>
      <c r="AC57" s="65"/>
      <c r="AD57" s="65"/>
      <c r="AE57" s="65"/>
      <c r="AF57" s="65"/>
      <c r="AG57" s="65"/>
      <c r="AH57" s="65"/>
      <c r="AI57" s="65"/>
      <c r="AJ57" s="65"/>
      <c r="AK57" s="65"/>
      <c r="AL57" s="65"/>
      <c r="AM57" s="105"/>
    </row>
    <row r="58" spans="1:40" s="59" customFormat="1" x14ac:dyDescent="0.25">
      <c r="A58" s="131"/>
      <c r="B58" s="130"/>
      <c r="C58" s="133"/>
      <c r="D58" s="133"/>
      <c r="E58" s="133"/>
      <c r="F58" s="133"/>
      <c r="G58" s="137"/>
      <c r="H58" s="133"/>
      <c r="I58" s="133"/>
      <c r="J58" s="177"/>
      <c r="K58" s="177"/>
      <c r="L58" s="250"/>
      <c r="M58" s="216"/>
      <c r="N58" s="216"/>
      <c r="O58" s="159"/>
      <c r="P58" s="74"/>
      <c r="Q58" s="74"/>
      <c r="R58" s="80"/>
      <c r="S58" s="331"/>
      <c r="T58" s="66"/>
      <c r="U58" s="65"/>
      <c r="V58" s="65"/>
      <c r="W58" s="65"/>
      <c r="X58" s="65"/>
      <c r="Y58" s="65"/>
      <c r="Z58" s="65"/>
      <c r="AA58" s="65"/>
      <c r="AB58" s="65"/>
      <c r="AC58" s="65"/>
      <c r="AD58" s="65"/>
      <c r="AE58" s="65"/>
      <c r="AF58" s="65"/>
      <c r="AG58" s="65"/>
      <c r="AH58" s="65"/>
      <c r="AI58" s="65"/>
      <c r="AJ58" s="65"/>
      <c r="AK58" s="65"/>
      <c r="AL58" s="65"/>
      <c r="AM58" s="65"/>
      <c r="AN58" s="60"/>
    </row>
    <row r="59" spans="1:40" s="59" customFormat="1" x14ac:dyDescent="0.25">
      <c r="A59" s="131"/>
      <c r="B59" s="130"/>
      <c r="C59" s="133"/>
      <c r="D59" s="133"/>
      <c r="E59" s="133"/>
      <c r="F59" s="133"/>
      <c r="G59" s="137"/>
      <c r="H59" s="133"/>
      <c r="I59" s="133"/>
      <c r="J59" s="177"/>
      <c r="K59" s="177"/>
      <c r="L59" s="250"/>
      <c r="M59" s="216"/>
      <c r="N59" s="216"/>
      <c r="O59" s="159"/>
      <c r="P59" s="74"/>
      <c r="Q59" s="74"/>
      <c r="R59" s="80"/>
      <c r="S59" s="331"/>
      <c r="T59" s="66"/>
      <c r="U59" s="65"/>
      <c r="V59" s="65"/>
      <c r="W59" s="65"/>
      <c r="X59" s="65"/>
      <c r="Y59" s="65"/>
      <c r="Z59" s="65"/>
      <c r="AA59" s="65"/>
      <c r="AB59" s="65"/>
      <c r="AC59" s="65"/>
      <c r="AD59" s="65"/>
      <c r="AE59" s="65"/>
      <c r="AF59" s="65"/>
      <c r="AG59" s="65"/>
      <c r="AH59" s="65"/>
      <c r="AI59" s="65"/>
      <c r="AJ59" s="65"/>
      <c r="AK59" s="65"/>
      <c r="AL59" s="65"/>
      <c r="AM59" s="65"/>
      <c r="AN59" s="60"/>
    </row>
    <row r="60" spans="1:40" s="55" customFormat="1" ht="13.5" thickBot="1" x14ac:dyDescent="0.3">
      <c r="A60" s="310" t="s">
        <v>97</v>
      </c>
      <c r="B60" s="286"/>
      <c r="C60" s="286"/>
      <c r="D60" s="286"/>
      <c r="E60" s="311"/>
      <c r="F60" s="284"/>
      <c r="G60" s="285"/>
      <c r="H60" s="286"/>
      <c r="I60" s="286"/>
      <c r="J60" s="175"/>
      <c r="K60" s="175"/>
      <c r="L60" s="251"/>
      <c r="M60" s="217"/>
      <c r="N60" s="217"/>
      <c r="O60" s="161"/>
      <c r="P60" s="82"/>
      <c r="Q60" s="82"/>
      <c r="R60" s="312"/>
      <c r="S60" s="332"/>
      <c r="T60" s="66"/>
      <c r="U60" s="65"/>
      <c r="V60" s="65"/>
      <c r="W60" s="65"/>
      <c r="X60" s="65"/>
      <c r="Y60" s="65"/>
      <c r="Z60" s="65"/>
      <c r="AA60" s="65"/>
      <c r="AB60" s="65"/>
      <c r="AC60" s="65"/>
      <c r="AD60" s="65"/>
      <c r="AE60" s="65"/>
      <c r="AF60" s="65"/>
      <c r="AG60" s="65"/>
      <c r="AH60" s="65"/>
      <c r="AI60" s="65"/>
      <c r="AJ60" s="65"/>
      <c r="AK60" s="65"/>
      <c r="AL60" s="65"/>
      <c r="AM60" s="264"/>
      <c r="AN60" s="54"/>
    </row>
    <row r="61" spans="1:40" s="59" customFormat="1" x14ac:dyDescent="0.25">
      <c r="A61" s="107" t="s">
        <v>100</v>
      </c>
      <c r="B61" s="108" t="s">
        <v>78</v>
      </c>
      <c r="C61" s="56" t="s">
        <v>117</v>
      </c>
      <c r="D61" s="56" t="s">
        <v>214</v>
      </c>
      <c r="E61" s="57" t="s">
        <v>116</v>
      </c>
      <c r="F61" s="93"/>
      <c r="G61" s="56"/>
      <c r="H61" s="56"/>
      <c r="I61" s="56"/>
      <c r="J61" s="177"/>
      <c r="K61" s="177"/>
      <c r="L61" s="250"/>
      <c r="M61" s="216">
        <v>2900</v>
      </c>
      <c r="N61" s="216">
        <f>PRODUCT(M61,L61)</f>
        <v>2900</v>
      </c>
      <c r="O61" s="159"/>
      <c r="P61" s="74"/>
      <c r="Q61" s="74"/>
      <c r="R61" s="80"/>
      <c r="S61" s="331"/>
      <c r="T61" s="66"/>
      <c r="U61" s="65"/>
      <c r="V61" s="65"/>
      <c r="W61" s="65"/>
      <c r="X61" s="65"/>
      <c r="Y61" s="65"/>
      <c r="Z61" s="65"/>
      <c r="AA61" s="65"/>
      <c r="AB61" s="65"/>
      <c r="AC61" s="65"/>
      <c r="AD61" s="65"/>
      <c r="AE61" s="65"/>
      <c r="AF61" s="65"/>
      <c r="AG61" s="65"/>
      <c r="AH61" s="65"/>
      <c r="AI61" s="65"/>
      <c r="AJ61" s="65"/>
      <c r="AK61" s="65"/>
      <c r="AL61" s="65"/>
      <c r="AM61" s="65"/>
      <c r="AN61" s="60"/>
    </row>
    <row r="62" spans="1:40" s="59" customFormat="1" x14ac:dyDescent="0.25">
      <c r="A62" s="131"/>
      <c r="B62" s="130"/>
      <c r="C62" s="133"/>
      <c r="D62" s="133"/>
      <c r="E62" s="133"/>
      <c r="F62" s="133"/>
      <c r="G62" s="137"/>
      <c r="H62" s="133"/>
      <c r="I62" s="133"/>
      <c r="J62" s="177"/>
      <c r="K62" s="177"/>
      <c r="L62" s="250"/>
      <c r="M62" s="216"/>
      <c r="N62" s="216"/>
      <c r="O62" s="159"/>
      <c r="P62" s="74"/>
      <c r="Q62" s="74"/>
      <c r="R62" s="80"/>
      <c r="S62" s="331"/>
      <c r="T62" s="66"/>
      <c r="U62" s="65"/>
      <c r="V62" s="65"/>
      <c r="W62" s="65"/>
      <c r="X62" s="65"/>
      <c r="Y62" s="65"/>
      <c r="Z62" s="65"/>
      <c r="AA62" s="65"/>
      <c r="AB62" s="65"/>
      <c r="AC62" s="65"/>
      <c r="AD62" s="65"/>
      <c r="AE62" s="65"/>
      <c r="AF62" s="65"/>
      <c r="AG62" s="65"/>
      <c r="AH62" s="65"/>
      <c r="AI62" s="65"/>
      <c r="AJ62" s="65"/>
      <c r="AK62" s="65"/>
      <c r="AL62" s="65"/>
      <c r="AM62" s="65"/>
      <c r="AN62" s="60"/>
    </row>
    <row r="63" spans="1:40" s="59" customFormat="1" x14ac:dyDescent="0.25">
      <c r="A63" s="131"/>
      <c r="B63" s="130"/>
      <c r="C63" s="133"/>
      <c r="D63" s="133"/>
      <c r="E63" s="133"/>
      <c r="F63" s="133"/>
      <c r="G63" s="137"/>
      <c r="H63" s="133"/>
      <c r="I63" s="133"/>
      <c r="J63" s="177"/>
      <c r="K63" s="177"/>
      <c r="L63" s="250"/>
      <c r="M63" s="216"/>
      <c r="N63" s="216"/>
      <c r="O63" s="159"/>
      <c r="P63" s="74"/>
      <c r="Q63" s="74"/>
      <c r="R63" s="80"/>
      <c r="S63" s="331"/>
      <c r="T63" s="66"/>
      <c r="U63" s="65"/>
      <c r="V63" s="65"/>
      <c r="W63" s="65"/>
      <c r="X63" s="65"/>
      <c r="Y63" s="65"/>
      <c r="Z63" s="65"/>
      <c r="AA63" s="65"/>
      <c r="AB63" s="65"/>
      <c r="AC63" s="65"/>
      <c r="AD63" s="65"/>
      <c r="AE63" s="65"/>
      <c r="AF63" s="65"/>
      <c r="AG63" s="65"/>
      <c r="AH63" s="65"/>
      <c r="AI63" s="65"/>
      <c r="AJ63" s="65"/>
      <c r="AK63" s="65"/>
      <c r="AL63" s="65"/>
      <c r="AM63" s="65"/>
      <c r="AN63" s="60"/>
    </row>
    <row r="64" spans="1:40" s="59" customFormat="1" x14ac:dyDescent="0.25">
      <c r="A64" s="131"/>
      <c r="B64" s="130"/>
      <c r="C64" s="139"/>
      <c r="D64" s="139"/>
      <c r="E64" s="139"/>
      <c r="F64" s="152"/>
      <c r="G64" s="138"/>
      <c r="H64" s="139"/>
      <c r="I64" s="97"/>
      <c r="J64" s="177"/>
      <c r="K64" s="177"/>
      <c r="L64" s="250"/>
      <c r="M64" s="216"/>
      <c r="N64" s="216"/>
      <c r="O64" s="159"/>
      <c r="P64" s="74"/>
      <c r="Q64" s="74"/>
      <c r="R64" s="80"/>
      <c r="S64" s="331"/>
      <c r="T64" s="66"/>
      <c r="U64" s="65"/>
      <c r="V64" s="65"/>
      <c r="W64" s="65"/>
      <c r="X64" s="65"/>
      <c r="Y64" s="65"/>
      <c r="Z64" s="65"/>
      <c r="AA64" s="65"/>
      <c r="AB64" s="65"/>
      <c r="AC64" s="65"/>
      <c r="AD64" s="65"/>
      <c r="AE64" s="65"/>
      <c r="AF64" s="65"/>
      <c r="AG64" s="65"/>
      <c r="AH64" s="65"/>
      <c r="AI64" s="65"/>
      <c r="AJ64" s="65"/>
      <c r="AK64" s="65"/>
      <c r="AL64" s="65"/>
      <c r="AM64" s="65"/>
      <c r="AN64" s="60"/>
    </row>
    <row r="65" spans="1:40" s="55" customFormat="1" ht="13.5" thickBot="1" x14ac:dyDescent="0.3">
      <c r="A65" s="310" t="s">
        <v>97</v>
      </c>
      <c r="B65" s="286"/>
      <c r="C65" s="286"/>
      <c r="D65" s="286"/>
      <c r="E65" s="311"/>
      <c r="F65" s="284"/>
      <c r="G65" s="285"/>
      <c r="H65" s="286"/>
      <c r="I65" s="286"/>
      <c r="J65" s="175"/>
      <c r="K65" s="175"/>
      <c r="L65" s="251"/>
      <c r="M65" s="217"/>
      <c r="N65" s="217"/>
      <c r="O65" s="161"/>
      <c r="P65" s="82"/>
      <c r="Q65" s="82"/>
      <c r="R65" s="312"/>
      <c r="S65" s="332"/>
      <c r="T65" s="66"/>
      <c r="U65" s="65"/>
      <c r="V65" s="65"/>
      <c r="W65" s="65"/>
      <c r="X65" s="65"/>
      <c r="Y65" s="65"/>
      <c r="Z65" s="65"/>
      <c r="AA65" s="65"/>
      <c r="AB65" s="65"/>
      <c r="AC65" s="65"/>
      <c r="AD65" s="65"/>
      <c r="AE65" s="65"/>
      <c r="AF65" s="65"/>
      <c r="AG65" s="65"/>
      <c r="AH65" s="65"/>
      <c r="AI65" s="65"/>
      <c r="AJ65" s="65"/>
      <c r="AK65" s="65"/>
      <c r="AL65" s="65"/>
      <c r="AM65" s="264"/>
      <c r="AN65" s="54"/>
    </row>
    <row r="66" spans="1:40" s="59" customFormat="1" x14ac:dyDescent="0.25">
      <c r="A66" s="107" t="s">
        <v>98</v>
      </c>
      <c r="B66" s="108" t="s">
        <v>78</v>
      </c>
      <c r="C66" s="56" t="s">
        <v>109</v>
      </c>
      <c r="D66" s="56"/>
      <c r="E66" s="57" t="s">
        <v>118</v>
      </c>
      <c r="F66" s="60"/>
      <c r="J66" s="177"/>
      <c r="K66" s="177"/>
      <c r="L66" s="250"/>
      <c r="M66" s="216">
        <v>2700</v>
      </c>
      <c r="N66" s="216">
        <f>PRODUCT(M66,L66)</f>
        <v>2700</v>
      </c>
      <c r="O66" s="159"/>
      <c r="P66" s="74"/>
      <c r="Q66" s="74"/>
      <c r="R66" s="80"/>
      <c r="S66" s="331"/>
      <c r="T66" s="66"/>
      <c r="U66" s="65"/>
      <c r="V66" s="65"/>
      <c r="W66" s="65"/>
      <c r="X66" s="65"/>
      <c r="Y66" s="65"/>
      <c r="Z66" s="65"/>
      <c r="AA66" s="65"/>
      <c r="AB66" s="65"/>
      <c r="AC66" s="65"/>
      <c r="AD66" s="65"/>
      <c r="AE66" s="65"/>
      <c r="AF66" s="65"/>
      <c r="AG66" s="65"/>
      <c r="AH66" s="65"/>
      <c r="AI66" s="65"/>
      <c r="AJ66" s="65"/>
      <c r="AK66" s="65"/>
      <c r="AL66" s="65"/>
      <c r="AM66" s="65"/>
      <c r="AN66" s="60"/>
    </row>
    <row r="67" spans="1:40" s="59" customFormat="1" x14ac:dyDescent="0.25">
      <c r="A67" s="131"/>
      <c r="B67" s="130"/>
      <c r="C67" s="133"/>
      <c r="D67" s="133"/>
      <c r="E67" s="133"/>
      <c r="F67" s="133"/>
      <c r="G67" s="137"/>
      <c r="H67" s="133"/>
      <c r="I67" s="133"/>
      <c r="J67" s="177"/>
      <c r="K67" s="177"/>
      <c r="L67" s="250"/>
      <c r="M67" s="216"/>
      <c r="N67" s="216"/>
      <c r="O67" s="159"/>
      <c r="P67" s="74"/>
      <c r="Q67" s="74"/>
      <c r="R67" s="80"/>
      <c r="S67" s="331"/>
      <c r="T67" s="66"/>
      <c r="U67" s="65"/>
      <c r="V67" s="65"/>
      <c r="W67" s="65"/>
      <c r="X67" s="65"/>
      <c r="Y67" s="65"/>
      <c r="Z67" s="65"/>
      <c r="AA67" s="65"/>
      <c r="AB67" s="65"/>
      <c r="AC67" s="65"/>
      <c r="AD67" s="65"/>
      <c r="AE67" s="65"/>
      <c r="AF67" s="65"/>
      <c r="AG67" s="65"/>
      <c r="AH67" s="65"/>
      <c r="AI67" s="65"/>
      <c r="AJ67" s="65"/>
      <c r="AK67" s="65"/>
      <c r="AL67" s="65"/>
      <c r="AM67" s="65"/>
      <c r="AN67" s="60"/>
    </row>
    <row r="68" spans="1:40" s="55" customFormat="1" ht="13.5" thickBot="1" x14ac:dyDescent="0.3">
      <c r="A68" s="271"/>
      <c r="B68" s="115"/>
      <c r="C68" s="314"/>
      <c r="D68" s="314"/>
      <c r="E68" s="314"/>
      <c r="F68" s="314"/>
      <c r="G68" s="315"/>
      <c r="H68" s="314"/>
      <c r="I68" s="314"/>
      <c r="J68" s="175"/>
      <c r="K68" s="175"/>
      <c r="L68" s="251"/>
      <c r="M68" s="217"/>
      <c r="N68" s="217"/>
      <c r="O68" s="161"/>
      <c r="P68" s="82"/>
      <c r="Q68" s="82"/>
      <c r="R68" s="312"/>
      <c r="S68" s="332"/>
      <c r="T68" s="66"/>
      <c r="U68" s="65"/>
      <c r="V68" s="65"/>
      <c r="W68" s="65"/>
      <c r="X68" s="65"/>
      <c r="Y68" s="65"/>
      <c r="Z68" s="65"/>
      <c r="AA68" s="65"/>
      <c r="AB68" s="65"/>
      <c r="AC68" s="65"/>
      <c r="AD68" s="65"/>
      <c r="AE68" s="65"/>
      <c r="AF68" s="65"/>
      <c r="AG68" s="65"/>
      <c r="AH68" s="65"/>
      <c r="AI68" s="65"/>
      <c r="AJ68" s="65"/>
      <c r="AK68" s="65"/>
      <c r="AL68" s="65"/>
      <c r="AM68" s="264"/>
      <c r="AN68" s="54"/>
    </row>
    <row r="69" spans="1:40" s="59" customFormat="1" ht="25.5" x14ac:dyDescent="0.25">
      <c r="A69" s="107" t="s">
        <v>103</v>
      </c>
      <c r="B69" s="108" t="s">
        <v>78</v>
      </c>
      <c r="C69" s="56" t="s">
        <v>109</v>
      </c>
      <c r="D69" s="56"/>
      <c r="E69" s="57" t="s">
        <v>99</v>
      </c>
      <c r="F69" s="60"/>
      <c r="G69" s="56"/>
      <c r="J69" s="177"/>
      <c r="K69" s="177"/>
      <c r="L69" s="250"/>
      <c r="M69" s="216"/>
      <c r="N69" s="216"/>
      <c r="O69" s="159"/>
      <c r="P69" s="74"/>
      <c r="Q69" s="74"/>
      <c r="R69" s="80"/>
      <c r="S69" s="331"/>
      <c r="T69" s="66"/>
      <c r="U69" s="65"/>
      <c r="V69" s="65"/>
      <c r="W69" s="65"/>
      <c r="X69" s="65"/>
      <c r="Y69" s="65"/>
      <c r="Z69" s="65"/>
      <c r="AA69" s="65"/>
      <c r="AB69" s="65"/>
      <c r="AC69" s="65"/>
      <c r="AD69" s="65"/>
      <c r="AE69" s="65"/>
      <c r="AF69" s="65"/>
      <c r="AG69" s="65"/>
      <c r="AH69" s="65"/>
      <c r="AI69" s="65"/>
      <c r="AJ69" s="65"/>
      <c r="AK69" s="65"/>
      <c r="AL69" s="65"/>
      <c r="AM69" s="65"/>
      <c r="AN69" s="60"/>
    </row>
    <row r="70" spans="1:40" s="59" customFormat="1" x14ac:dyDescent="0.25">
      <c r="A70" s="131"/>
      <c r="B70" s="130"/>
      <c r="C70" s="133"/>
      <c r="D70" s="133"/>
      <c r="E70" s="133"/>
      <c r="F70" s="133"/>
      <c r="G70" s="137"/>
      <c r="H70" s="133"/>
      <c r="I70" s="133"/>
      <c r="J70" s="177"/>
      <c r="K70" s="177"/>
      <c r="L70" s="250"/>
      <c r="M70" s="216"/>
      <c r="N70" s="216"/>
      <c r="O70" s="159"/>
      <c r="P70" s="74"/>
      <c r="Q70" s="74"/>
      <c r="R70" s="80"/>
      <c r="S70" s="331"/>
      <c r="T70" s="66"/>
      <c r="U70" s="65"/>
      <c r="V70" s="65"/>
      <c r="W70" s="65"/>
      <c r="X70" s="65"/>
      <c r="Y70" s="65"/>
      <c r="Z70" s="65"/>
      <c r="AA70" s="65"/>
      <c r="AB70" s="65"/>
      <c r="AC70" s="65"/>
      <c r="AD70" s="65"/>
      <c r="AE70" s="65"/>
      <c r="AF70" s="65"/>
      <c r="AG70" s="65"/>
      <c r="AH70" s="65"/>
      <c r="AI70" s="65"/>
      <c r="AJ70" s="65"/>
      <c r="AK70" s="65"/>
      <c r="AL70" s="65"/>
      <c r="AM70" s="65"/>
      <c r="AN70" s="60"/>
    </row>
    <row r="71" spans="1:40" s="59" customFormat="1" x14ac:dyDescent="0.25">
      <c r="A71" s="131"/>
      <c r="B71" s="130"/>
      <c r="C71" s="133"/>
      <c r="D71" s="133"/>
      <c r="E71" s="133"/>
      <c r="F71" s="133"/>
      <c r="G71" s="137"/>
      <c r="H71" s="133"/>
      <c r="I71" s="133"/>
      <c r="J71" s="177"/>
      <c r="K71" s="177"/>
      <c r="L71" s="250"/>
      <c r="M71" s="216"/>
      <c r="N71" s="216"/>
      <c r="O71" s="159"/>
      <c r="P71" s="74"/>
      <c r="Q71" s="74"/>
      <c r="R71" s="80"/>
      <c r="S71" s="331"/>
      <c r="T71" s="66"/>
      <c r="U71" s="65"/>
      <c r="V71" s="65"/>
      <c r="W71" s="65"/>
      <c r="X71" s="65"/>
      <c r="Y71" s="65"/>
      <c r="Z71" s="65"/>
      <c r="AA71" s="65"/>
      <c r="AB71" s="65"/>
      <c r="AC71" s="65"/>
      <c r="AD71" s="65"/>
      <c r="AE71" s="65"/>
      <c r="AF71" s="65"/>
      <c r="AG71" s="65"/>
      <c r="AH71" s="65"/>
      <c r="AI71" s="65"/>
      <c r="AJ71" s="65"/>
      <c r="AK71" s="65"/>
      <c r="AL71" s="65"/>
      <c r="AM71" s="65"/>
      <c r="AN71" s="60"/>
    </row>
    <row r="72" spans="1:40" s="59" customFormat="1" x14ac:dyDescent="0.25">
      <c r="A72" s="131"/>
      <c r="B72" s="130"/>
      <c r="C72" s="133"/>
      <c r="D72" s="133"/>
      <c r="E72" s="133"/>
      <c r="F72" s="133"/>
      <c r="G72" s="137"/>
      <c r="H72" s="133"/>
      <c r="I72" s="133"/>
      <c r="J72" s="177"/>
      <c r="K72" s="177"/>
      <c r="L72" s="250"/>
      <c r="M72" s="216"/>
      <c r="N72" s="216"/>
      <c r="O72" s="159"/>
      <c r="P72" s="74"/>
      <c r="Q72" s="74"/>
      <c r="R72" s="80"/>
      <c r="S72" s="331"/>
      <c r="T72" s="66"/>
      <c r="U72" s="65"/>
      <c r="V72" s="65"/>
      <c r="W72" s="65"/>
      <c r="X72" s="65"/>
      <c r="Y72" s="65"/>
      <c r="Z72" s="65"/>
      <c r="AA72" s="65"/>
      <c r="AB72" s="65"/>
      <c r="AC72" s="65"/>
      <c r="AD72" s="65"/>
      <c r="AE72" s="65"/>
      <c r="AF72" s="65"/>
      <c r="AG72" s="65"/>
      <c r="AH72" s="65"/>
      <c r="AI72" s="65"/>
      <c r="AJ72" s="65"/>
      <c r="AK72" s="65"/>
      <c r="AL72" s="65"/>
      <c r="AM72" s="65"/>
      <c r="AN72" s="60"/>
    </row>
    <row r="73" spans="1:40" s="55" customFormat="1" ht="13.5" thickBot="1" x14ac:dyDescent="0.3">
      <c r="A73" s="310" t="s">
        <v>95</v>
      </c>
      <c r="B73" s="286"/>
      <c r="C73" s="286"/>
      <c r="D73" s="286"/>
      <c r="E73" s="311"/>
      <c r="F73" s="284"/>
      <c r="G73" s="285"/>
      <c r="H73" s="286"/>
      <c r="I73" s="286"/>
      <c r="J73" s="175"/>
      <c r="K73" s="175"/>
      <c r="L73" s="251"/>
      <c r="M73" s="217"/>
      <c r="N73" s="217"/>
      <c r="O73" s="161"/>
      <c r="P73" s="82"/>
      <c r="Q73" s="82"/>
      <c r="R73" s="312"/>
      <c r="S73" s="332"/>
      <c r="T73" s="66"/>
      <c r="U73" s="65"/>
      <c r="V73" s="65"/>
      <c r="W73" s="65"/>
      <c r="X73" s="65"/>
      <c r="Y73" s="65"/>
      <c r="Z73" s="65"/>
      <c r="AA73" s="65"/>
      <c r="AB73" s="65"/>
      <c r="AC73" s="65"/>
      <c r="AD73" s="65"/>
      <c r="AE73" s="65"/>
      <c r="AF73" s="65"/>
      <c r="AG73" s="65"/>
      <c r="AH73" s="65"/>
      <c r="AI73" s="65"/>
      <c r="AJ73" s="65"/>
      <c r="AK73" s="65"/>
      <c r="AL73" s="65"/>
      <c r="AM73" s="264"/>
      <c r="AN73" s="54"/>
    </row>
    <row r="74" spans="1:40" s="59" customFormat="1" x14ac:dyDescent="0.25">
      <c r="A74" s="107" t="s">
        <v>104</v>
      </c>
      <c r="B74" s="108" t="s">
        <v>78</v>
      </c>
      <c r="C74" s="56" t="s">
        <v>111</v>
      </c>
      <c r="D74" s="56"/>
      <c r="E74" s="57" t="s">
        <v>101</v>
      </c>
      <c r="F74" s="60"/>
      <c r="G74" s="56"/>
      <c r="J74" s="177"/>
      <c r="K74" s="177"/>
      <c r="L74" s="250"/>
      <c r="M74" s="216"/>
      <c r="N74" s="216"/>
      <c r="O74" s="164"/>
      <c r="P74" s="74"/>
      <c r="Q74" s="74"/>
      <c r="R74" s="74"/>
      <c r="S74" s="331"/>
      <c r="T74" s="66"/>
      <c r="U74" s="65"/>
      <c r="V74" s="65"/>
      <c r="W74" s="65"/>
      <c r="X74" s="65"/>
      <c r="Y74" s="65"/>
      <c r="Z74" s="65"/>
      <c r="AA74" s="65"/>
      <c r="AB74" s="65"/>
      <c r="AC74" s="65"/>
      <c r="AD74" s="65"/>
      <c r="AE74" s="65"/>
      <c r="AF74" s="65"/>
      <c r="AG74" s="65"/>
      <c r="AH74" s="65"/>
      <c r="AI74" s="65"/>
      <c r="AJ74" s="65"/>
      <c r="AK74" s="65"/>
      <c r="AL74" s="65"/>
      <c r="AM74" s="65"/>
      <c r="AN74" s="60"/>
    </row>
    <row r="75" spans="1:40" s="59" customFormat="1" x14ac:dyDescent="0.25">
      <c r="A75" s="131"/>
      <c r="B75" s="130"/>
      <c r="C75" s="132"/>
      <c r="D75" s="132"/>
      <c r="E75" s="132"/>
      <c r="F75" s="132"/>
      <c r="G75" s="137"/>
      <c r="H75" s="133"/>
      <c r="I75" s="133"/>
      <c r="J75" s="177"/>
      <c r="K75" s="177"/>
      <c r="L75" s="250"/>
      <c r="M75" s="216"/>
      <c r="N75" s="216"/>
      <c r="O75" s="164"/>
      <c r="P75" s="74"/>
      <c r="Q75" s="74"/>
      <c r="R75" s="74"/>
      <c r="S75" s="331"/>
      <c r="T75" s="66"/>
      <c r="U75" s="65"/>
      <c r="V75" s="65"/>
      <c r="W75" s="65"/>
      <c r="X75" s="65"/>
      <c r="Y75" s="65"/>
      <c r="Z75" s="65"/>
      <c r="AA75" s="65"/>
      <c r="AB75" s="65"/>
      <c r="AC75" s="65"/>
      <c r="AD75" s="65"/>
      <c r="AE75" s="65"/>
      <c r="AF75" s="65"/>
      <c r="AG75" s="65"/>
      <c r="AH75" s="65"/>
      <c r="AI75" s="65"/>
      <c r="AJ75" s="65"/>
      <c r="AK75" s="65"/>
      <c r="AL75" s="65"/>
      <c r="AM75" s="65"/>
      <c r="AN75" s="60"/>
    </row>
    <row r="76" spans="1:40" s="59" customFormat="1" x14ac:dyDescent="0.25">
      <c r="A76" s="131"/>
      <c r="B76" s="130"/>
      <c r="C76" s="133"/>
      <c r="D76" s="133"/>
      <c r="E76" s="133"/>
      <c r="F76" s="137"/>
      <c r="G76" s="137"/>
      <c r="H76" s="133"/>
      <c r="I76" s="133"/>
      <c r="J76" s="177"/>
      <c r="K76" s="177"/>
      <c r="L76" s="250"/>
      <c r="M76" s="216"/>
      <c r="N76" s="216"/>
      <c r="O76" s="164"/>
      <c r="P76" s="74"/>
      <c r="Q76" s="74"/>
      <c r="R76" s="74"/>
      <c r="S76" s="331"/>
      <c r="T76" s="66"/>
      <c r="U76" s="65"/>
      <c r="V76" s="65"/>
      <c r="W76" s="65"/>
      <c r="X76" s="65"/>
      <c r="Y76" s="65"/>
      <c r="Z76" s="65"/>
      <c r="AA76" s="65"/>
      <c r="AB76" s="65"/>
      <c r="AC76" s="65"/>
      <c r="AD76" s="65"/>
      <c r="AE76" s="65"/>
      <c r="AF76" s="65"/>
      <c r="AG76" s="65"/>
      <c r="AH76" s="65"/>
      <c r="AI76" s="65"/>
      <c r="AJ76" s="65"/>
      <c r="AK76" s="65"/>
      <c r="AL76" s="65"/>
      <c r="AM76" s="65"/>
      <c r="AN76" s="60"/>
    </row>
    <row r="77" spans="1:40" s="59" customFormat="1" x14ac:dyDescent="0.25">
      <c r="A77" s="131"/>
      <c r="B77" s="130"/>
      <c r="C77" s="134"/>
      <c r="D77" s="134"/>
      <c r="E77" s="135"/>
      <c r="F77" s="136"/>
      <c r="G77" s="137"/>
      <c r="H77" s="139"/>
      <c r="I77" s="139"/>
      <c r="J77" s="177"/>
      <c r="K77" s="177"/>
      <c r="L77" s="250"/>
      <c r="M77" s="216"/>
      <c r="N77" s="216"/>
      <c r="O77" s="164"/>
      <c r="P77" s="74"/>
      <c r="Q77" s="74"/>
      <c r="R77" s="74"/>
      <c r="S77" s="331"/>
      <c r="T77" s="66"/>
      <c r="U77" s="65"/>
      <c r="V77" s="65"/>
      <c r="W77" s="65"/>
      <c r="X77" s="65"/>
      <c r="Y77" s="65"/>
      <c r="Z77" s="65"/>
      <c r="AA77" s="65"/>
      <c r="AB77" s="65"/>
      <c r="AC77" s="65"/>
      <c r="AD77" s="65"/>
      <c r="AE77" s="65"/>
      <c r="AF77" s="65"/>
      <c r="AG77" s="65"/>
      <c r="AH77" s="65"/>
      <c r="AI77" s="65"/>
      <c r="AJ77" s="65"/>
      <c r="AK77" s="65"/>
      <c r="AL77" s="65"/>
      <c r="AM77" s="65"/>
      <c r="AN77" s="60"/>
    </row>
    <row r="78" spans="1:40" s="55" customFormat="1" ht="13.5" thickBot="1" x14ac:dyDescent="0.3">
      <c r="A78" s="310" t="s">
        <v>95</v>
      </c>
      <c r="B78" s="286"/>
      <c r="C78" s="286"/>
      <c r="D78" s="286"/>
      <c r="E78" s="311"/>
      <c r="F78" s="284"/>
      <c r="G78" s="316"/>
      <c r="H78" s="286"/>
      <c r="I78" s="286"/>
      <c r="J78" s="175"/>
      <c r="K78" s="175"/>
      <c r="L78" s="251"/>
      <c r="M78" s="217"/>
      <c r="N78" s="217"/>
      <c r="O78" s="270"/>
      <c r="P78" s="82"/>
      <c r="Q78" s="82"/>
      <c r="R78" s="82"/>
      <c r="S78" s="332"/>
      <c r="T78" s="66"/>
      <c r="U78" s="65"/>
      <c r="V78" s="65"/>
      <c r="W78" s="65"/>
      <c r="X78" s="65"/>
      <c r="Y78" s="65"/>
      <c r="Z78" s="65"/>
      <c r="AA78" s="65"/>
      <c r="AB78" s="65"/>
      <c r="AC78" s="65"/>
      <c r="AD78" s="65"/>
      <c r="AE78" s="65"/>
      <c r="AF78" s="65"/>
      <c r="AG78" s="65"/>
      <c r="AH78" s="65"/>
      <c r="AI78" s="65"/>
      <c r="AJ78" s="65"/>
      <c r="AK78" s="65"/>
      <c r="AL78" s="65"/>
      <c r="AM78" s="264"/>
      <c r="AN78" s="54"/>
    </row>
    <row r="79" spans="1:40" s="59" customFormat="1" x14ac:dyDescent="0.25">
      <c r="A79" s="107" t="s">
        <v>98</v>
      </c>
      <c r="B79" s="112" t="s">
        <v>76</v>
      </c>
      <c r="C79" s="59" t="s">
        <v>111</v>
      </c>
      <c r="E79" s="70" t="s">
        <v>102</v>
      </c>
      <c r="F79" s="60"/>
      <c r="G79" s="56"/>
      <c r="J79" s="177"/>
      <c r="K79" s="177"/>
      <c r="L79" s="250"/>
      <c r="M79" s="216"/>
      <c r="N79" s="216"/>
      <c r="O79" s="159"/>
      <c r="P79" s="74"/>
      <c r="Q79" s="74"/>
      <c r="R79" s="74"/>
      <c r="S79" s="331"/>
      <c r="T79" s="66"/>
      <c r="U79" s="65"/>
      <c r="V79" s="65"/>
      <c r="W79" s="65"/>
      <c r="X79" s="65"/>
      <c r="Y79" s="65"/>
      <c r="Z79" s="65"/>
      <c r="AA79" s="65"/>
      <c r="AB79" s="65"/>
      <c r="AC79" s="65"/>
      <c r="AD79" s="65"/>
      <c r="AE79" s="65"/>
      <c r="AF79" s="65"/>
      <c r="AG79" s="65"/>
      <c r="AH79" s="65"/>
      <c r="AI79" s="65"/>
      <c r="AJ79" s="65"/>
      <c r="AK79" s="65"/>
      <c r="AL79" s="65"/>
      <c r="AM79" s="65"/>
      <c r="AN79" s="60"/>
    </row>
    <row r="80" spans="1:40" s="59" customFormat="1" x14ac:dyDescent="0.25">
      <c r="A80" s="131"/>
      <c r="B80" s="130"/>
      <c r="C80" s="132"/>
      <c r="D80" s="132"/>
      <c r="E80" s="132"/>
      <c r="F80" s="132"/>
      <c r="G80" s="137"/>
      <c r="H80" s="133"/>
      <c r="I80" s="133"/>
      <c r="J80" s="177"/>
      <c r="K80" s="177"/>
      <c r="L80" s="250"/>
      <c r="M80" s="216"/>
      <c r="N80" s="216"/>
      <c r="O80" s="164"/>
      <c r="P80" s="74"/>
      <c r="Q80" s="74"/>
      <c r="R80" s="74"/>
      <c r="S80" s="331"/>
      <c r="T80" s="66"/>
      <c r="U80" s="65"/>
      <c r="V80" s="65"/>
      <c r="W80" s="65"/>
      <c r="X80" s="65"/>
      <c r="Y80" s="65"/>
      <c r="Z80" s="65"/>
      <c r="AA80" s="65"/>
      <c r="AB80" s="65"/>
      <c r="AC80" s="65"/>
      <c r="AD80" s="65"/>
      <c r="AE80" s="65"/>
      <c r="AF80" s="65"/>
      <c r="AG80" s="65"/>
      <c r="AH80" s="65"/>
      <c r="AI80" s="65"/>
      <c r="AJ80" s="65"/>
      <c r="AK80" s="65"/>
      <c r="AL80" s="65"/>
      <c r="AM80" s="65"/>
      <c r="AN80" s="60"/>
    </row>
    <row r="81" spans="1:40" s="59" customFormat="1" x14ac:dyDescent="0.25">
      <c r="A81" s="131"/>
      <c r="B81" s="130"/>
      <c r="C81" s="133"/>
      <c r="D81" s="133"/>
      <c r="E81" s="133"/>
      <c r="F81" s="133"/>
      <c r="G81" s="137"/>
      <c r="H81" s="133"/>
      <c r="I81" s="133"/>
      <c r="J81" s="177"/>
      <c r="K81" s="177"/>
      <c r="L81" s="250"/>
      <c r="M81" s="216"/>
      <c r="N81" s="216"/>
      <c r="O81" s="164"/>
      <c r="P81" s="74"/>
      <c r="Q81" s="74"/>
      <c r="R81" s="74"/>
      <c r="S81" s="331"/>
      <c r="T81" s="66"/>
      <c r="U81" s="65"/>
      <c r="V81" s="65"/>
      <c r="W81" s="65"/>
      <c r="X81" s="65"/>
      <c r="Y81" s="65"/>
      <c r="Z81" s="65"/>
      <c r="AA81" s="65"/>
      <c r="AB81" s="65"/>
      <c r="AC81" s="65"/>
      <c r="AD81" s="65"/>
      <c r="AE81" s="65"/>
      <c r="AF81" s="65"/>
      <c r="AG81" s="65"/>
      <c r="AH81" s="65"/>
      <c r="AI81" s="65"/>
      <c r="AJ81" s="65"/>
      <c r="AK81" s="65"/>
      <c r="AL81" s="65"/>
      <c r="AM81" s="65"/>
      <c r="AN81" s="60"/>
    </row>
    <row r="82" spans="1:40" s="59" customFormat="1" x14ac:dyDescent="0.25">
      <c r="A82" s="131"/>
      <c r="B82" s="130"/>
      <c r="C82" s="133"/>
      <c r="D82" s="133"/>
      <c r="E82" s="133"/>
      <c r="F82" s="133"/>
      <c r="G82" s="137"/>
      <c r="H82" s="139"/>
      <c r="I82" s="139"/>
      <c r="J82" s="177"/>
      <c r="K82" s="177"/>
      <c r="L82" s="250"/>
      <c r="M82" s="216"/>
      <c r="N82" s="216"/>
      <c r="O82" s="164"/>
      <c r="P82" s="74"/>
      <c r="Q82" s="74"/>
      <c r="R82" s="74"/>
      <c r="S82" s="331"/>
      <c r="T82" s="66"/>
      <c r="U82" s="65"/>
      <c r="V82" s="65"/>
      <c r="W82" s="65"/>
      <c r="X82" s="65"/>
      <c r="Y82" s="65"/>
      <c r="Z82" s="65"/>
      <c r="AA82" s="65"/>
      <c r="AB82" s="65"/>
      <c r="AC82" s="65"/>
      <c r="AD82" s="65"/>
      <c r="AE82" s="65"/>
      <c r="AF82" s="65"/>
      <c r="AG82" s="65"/>
      <c r="AH82" s="65"/>
      <c r="AI82" s="65"/>
      <c r="AJ82" s="65"/>
      <c r="AK82" s="65"/>
      <c r="AL82" s="65"/>
      <c r="AM82" s="65"/>
      <c r="AN82" s="60"/>
    </row>
    <row r="83" spans="1:40" s="55" customFormat="1" ht="13.5" thickBot="1" x14ac:dyDescent="0.3">
      <c r="A83" s="271"/>
      <c r="B83" s="115"/>
      <c r="C83" s="317"/>
      <c r="D83" s="317"/>
      <c r="E83" s="317"/>
      <c r="F83" s="316"/>
      <c r="G83" s="316"/>
      <c r="H83" s="286"/>
      <c r="I83" s="286"/>
      <c r="J83" s="175"/>
      <c r="K83" s="175"/>
      <c r="L83" s="251"/>
      <c r="M83" s="217"/>
      <c r="N83" s="217"/>
      <c r="O83" s="270"/>
      <c r="P83" s="82"/>
      <c r="Q83" s="82"/>
      <c r="R83" s="82"/>
      <c r="S83" s="332"/>
      <c r="T83" s="66"/>
      <c r="U83" s="65"/>
      <c r="V83" s="65"/>
      <c r="W83" s="65"/>
      <c r="X83" s="65"/>
      <c r="Y83" s="65"/>
      <c r="Z83" s="65"/>
      <c r="AA83" s="65"/>
      <c r="AB83" s="65"/>
      <c r="AC83" s="65"/>
      <c r="AD83" s="65"/>
      <c r="AE83" s="65"/>
      <c r="AF83" s="65"/>
      <c r="AG83" s="65"/>
      <c r="AH83" s="65"/>
      <c r="AI83" s="65"/>
      <c r="AJ83" s="65"/>
      <c r="AK83" s="65"/>
      <c r="AL83" s="65"/>
      <c r="AM83" s="264"/>
      <c r="AN83" s="54"/>
    </row>
    <row r="85" spans="1:40" x14ac:dyDescent="0.25">
      <c r="K85" s="4" t="s">
        <v>58</v>
      </c>
      <c r="M85" s="323"/>
      <c r="N85" s="323"/>
      <c r="P85" s="128">
        <f>SUM(P14:P83)</f>
        <v>0</v>
      </c>
      <c r="Q85" s="128">
        <v>0</v>
      </c>
      <c r="R85" s="128">
        <v>0</v>
      </c>
      <c r="S85" s="128">
        <v>0</v>
      </c>
    </row>
    <row r="86" spans="1:40" x14ac:dyDescent="0.25">
      <c r="S86" s="125"/>
    </row>
    <row r="87" spans="1:40" x14ac:dyDescent="0.25">
      <c r="S87" s="125"/>
    </row>
    <row r="88" spans="1:40" x14ac:dyDescent="0.25">
      <c r="S88" s="125"/>
    </row>
    <row r="89" spans="1:40" x14ac:dyDescent="0.25">
      <c r="S89" s="125"/>
    </row>
    <row r="90" spans="1:40" x14ac:dyDescent="0.25">
      <c r="S90" s="125"/>
    </row>
    <row r="91" spans="1:40" s="53" customFormat="1" x14ac:dyDescent="0.25">
      <c r="A91" s="4"/>
      <c r="B91" s="4"/>
      <c r="C91" s="7"/>
      <c r="D91" s="7"/>
      <c r="E91" s="7"/>
      <c r="F91" s="4"/>
      <c r="G91" s="4"/>
      <c r="H91" s="4"/>
      <c r="I91" s="4"/>
      <c r="J91" s="4"/>
      <c r="K91" s="4"/>
      <c r="L91" s="68"/>
      <c r="M91" s="8"/>
      <c r="N91" s="8"/>
      <c r="O91" s="165"/>
      <c r="P91" s="4"/>
      <c r="Q91" s="4"/>
      <c r="R91" s="4"/>
      <c r="S91" s="125"/>
      <c r="AE91" s="125"/>
      <c r="AF91" s="125"/>
      <c r="AG91" s="125"/>
      <c r="AH91" s="125"/>
      <c r="AI91" s="125"/>
      <c r="AJ91" s="125"/>
      <c r="AK91" s="125"/>
      <c r="AL91" s="125"/>
      <c r="AM91" s="4"/>
      <c r="AN91" s="4"/>
    </row>
    <row r="92" spans="1:40" s="53" customFormat="1" x14ac:dyDescent="0.25">
      <c r="A92" s="4"/>
      <c r="B92" s="4"/>
      <c r="C92" s="7"/>
      <c r="D92" s="7"/>
      <c r="E92" s="7"/>
      <c r="F92" s="4"/>
      <c r="G92" s="4"/>
      <c r="H92" s="4"/>
      <c r="I92" s="4"/>
      <c r="J92" s="4"/>
      <c r="K92" s="4"/>
      <c r="L92" s="68"/>
      <c r="M92" s="8"/>
      <c r="N92" s="8"/>
      <c r="O92" s="165"/>
      <c r="P92" s="4"/>
      <c r="Q92" s="4"/>
      <c r="R92" s="4"/>
      <c r="S92" s="125"/>
      <c r="AE92" s="125"/>
      <c r="AF92" s="125"/>
      <c r="AG92" s="125"/>
      <c r="AH92" s="125"/>
      <c r="AI92" s="125"/>
      <c r="AJ92" s="125"/>
      <c r="AK92" s="125"/>
      <c r="AL92" s="125"/>
      <c r="AM92" s="4"/>
      <c r="AN92" s="4"/>
    </row>
    <row r="93" spans="1:40" s="53" customFormat="1" x14ac:dyDescent="0.25">
      <c r="A93" s="4"/>
      <c r="B93" s="4"/>
      <c r="C93" s="7"/>
      <c r="D93" s="7"/>
      <c r="E93" s="7"/>
      <c r="F93" s="4"/>
      <c r="G93" s="4"/>
      <c r="H93" s="4"/>
      <c r="I93" s="4"/>
      <c r="J93" s="4"/>
      <c r="K93" s="4"/>
      <c r="L93" s="68"/>
      <c r="M93" s="8"/>
      <c r="N93" s="8"/>
      <c r="O93" s="165"/>
      <c r="P93" s="4"/>
      <c r="Q93" s="4"/>
      <c r="R93" s="4"/>
      <c r="S93" s="125"/>
      <c r="AE93" s="125"/>
      <c r="AF93" s="125"/>
      <c r="AG93" s="125"/>
      <c r="AH93" s="125"/>
      <c r="AI93" s="125"/>
      <c r="AJ93" s="125"/>
      <c r="AK93" s="125"/>
      <c r="AL93" s="125"/>
      <c r="AM93" s="4"/>
      <c r="AN93" s="4"/>
    </row>
    <row r="94" spans="1:40" s="53" customFormat="1" x14ac:dyDescent="0.25">
      <c r="A94" s="4"/>
      <c r="B94" s="4"/>
      <c r="C94" s="7"/>
      <c r="D94" s="7"/>
      <c r="E94" s="7"/>
      <c r="F94" s="4"/>
      <c r="G94" s="4"/>
      <c r="H94" s="4"/>
      <c r="I94" s="4"/>
      <c r="J94" s="4"/>
      <c r="K94" s="4"/>
      <c r="L94" s="68"/>
      <c r="M94" s="8"/>
      <c r="N94" s="8"/>
      <c r="O94" s="165"/>
      <c r="P94" s="4"/>
      <c r="Q94" s="4"/>
      <c r="R94" s="4"/>
      <c r="S94" s="125"/>
      <c r="AE94" s="125"/>
      <c r="AF94" s="125"/>
      <c r="AG94" s="125"/>
      <c r="AH94" s="125"/>
      <c r="AI94" s="125"/>
      <c r="AJ94" s="125"/>
      <c r="AK94" s="125"/>
      <c r="AL94" s="125"/>
      <c r="AM94" s="4"/>
      <c r="AN94" s="4"/>
    </row>
    <row r="95" spans="1:40" s="53" customFormat="1" x14ac:dyDescent="0.25">
      <c r="A95" s="4"/>
      <c r="B95" s="4"/>
      <c r="C95" s="7"/>
      <c r="D95" s="7"/>
      <c r="E95" s="7"/>
      <c r="F95" s="4"/>
      <c r="G95" s="4"/>
      <c r="H95" s="4"/>
      <c r="I95" s="4"/>
      <c r="J95" s="4"/>
      <c r="K95" s="4"/>
      <c r="L95" s="68"/>
      <c r="M95" s="8"/>
      <c r="N95" s="8"/>
      <c r="O95" s="165"/>
      <c r="P95" s="4"/>
      <c r="Q95" s="4"/>
      <c r="R95" s="4"/>
      <c r="S95" s="125"/>
      <c r="AE95" s="125"/>
      <c r="AF95" s="125"/>
      <c r="AG95" s="125"/>
      <c r="AH95" s="125"/>
      <c r="AI95" s="125"/>
      <c r="AJ95" s="125"/>
      <c r="AK95" s="125"/>
      <c r="AL95" s="125"/>
      <c r="AM95" s="4"/>
      <c r="AN95" s="4"/>
    </row>
    <row r="96" spans="1:40" s="53" customFormat="1" x14ac:dyDescent="0.25">
      <c r="A96" s="4"/>
      <c r="B96" s="4"/>
      <c r="C96" s="7"/>
      <c r="D96" s="7"/>
      <c r="E96" s="7"/>
      <c r="F96" s="4"/>
      <c r="G96" s="4"/>
      <c r="H96" s="4"/>
      <c r="I96" s="4"/>
      <c r="J96" s="4"/>
      <c r="K96" s="4"/>
      <c r="L96" s="68"/>
      <c r="M96" s="8"/>
      <c r="N96" s="8"/>
      <c r="O96" s="165"/>
      <c r="P96" s="4"/>
      <c r="Q96" s="4"/>
      <c r="R96" s="4"/>
      <c r="S96" s="125"/>
      <c r="AE96" s="125"/>
      <c r="AF96" s="125"/>
      <c r="AG96" s="125"/>
      <c r="AH96" s="125"/>
      <c r="AI96" s="125"/>
      <c r="AJ96" s="125"/>
      <c r="AK96" s="125"/>
      <c r="AL96" s="125"/>
      <c r="AM96" s="4"/>
      <c r="AN96" s="4"/>
    </row>
    <row r="97" spans="1:40" s="53" customFormat="1" x14ac:dyDescent="0.25">
      <c r="A97" s="4"/>
      <c r="B97" s="4"/>
      <c r="C97" s="7"/>
      <c r="D97" s="7"/>
      <c r="E97" s="7"/>
      <c r="F97" s="4"/>
      <c r="G97" s="4"/>
      <c r="H97" s="4"/>
      <c r="I97" s="4"/>
      <c r="J97" s="4"/>
      <c r="K97" s="4"/>
      <c r="L97" s="68"/>
      <c r="M97" s="8"/>
      <c r="N97" s="8"/>
      <c r="O97" s="165"/>
      <c r="P97" s="4"/>
      <c r="Q97" s="4"/>
      <c r="R97" s="4"/>
      <c r="S97" s="125"/>
      <c r="AE97" s="125"/>
      <c r="AF97" s="125"/>
      <c r="AG97" s="125"/>
      <c r="AH97" s="125"/>
      <c r="AI97" s="125"/>
      <c r="AJ97" s="125"/>
      <c r="AK97" s="125"/>
      <c r="AL97" s="125"/>
      <c r="AM97" s="4"/>
      <c r="AN97" s="4"/>
    </row>
    <row r="98" spans="1:40" s="53" customFormat="1" x14ac:dyDescent="0.25">
      <c r="A98" s="4"/>
      <c r="B98" s="4"/>
      <c r="C98" s="7"/>
      <c r="D98" s="7"/>
      <c r="E98" s="7"/>
      <c r="F98" s="4"/>
      <c r="G98" s="4"/>
      <c r="H98" s="4"/>
      <c r="I98" s="4"/>
      <c r="J98" s="4"/>
      <c r="K98" s="4"/>
      <c r="L98" s="68"/>
      <c r="M98" s="8"/>
      <c r="N98" s="8"/>
      <c r="O98" s="165"/>
      <c r="P98" s="4"/>
      <c r="Q98" s="4"/>
      <c r="R98" s="4"/>
      <c r="S98" s="125"/>
      <c r="AE98" s="125"/>
      <c r="AF98" s="125"/>
      <c r="AG98" s="125"/>
      <c r="AH98" s="125"/>
      <c r="AI98" s="125"/>
      <c r="AJ98" s="125"/>
      <c r="AK98" s="125"/>
      <c r="AL98" s="125"/>
      <c r="AM98" s="4"/>
      <c r="AN98" s="4"/>
    </row>
    <row r="99" spans="1:40" s="53" customFormat="1" x14ac:dyDescent="0.25">
      <c r="A99" s="4"/>
      <c r="B99" s="4"/>
      <c r="C99" s="7"/>
      <c r="D99" s="7"/>
      <c r="E99" s="7"/>
      <c r="F99" s="4"/>
      <c r="G99" s="4"/>
      <c r="H99" s="4"/>
      <c r="I99" s="4"/>
      <c r="J99" s="4"/>
      <c r="K99" s="4"/>
      <c r="L99" s="68"/>
      <c r="M99" s="8"/>
      <c r="N99" s="8"/>
      <c r="O99" s="165"/>
      <c r="P99" s="4"/>
      <c r="Q99" s="4"/>
      <c r="R99" s="4"/>
      <c r="S99" s="125"/>
      <c r="AE99" s="125"/>
      <c r="AF99" s="125"/>
      <c r="AG99" s="125"/>
      <c r="AH99" s="125"/>
      <c r="AI99" s="125"/>
      <c r="AJ99" s="125"/>
      <c r="AK99" s="125"/>
      <c r="AL99" s="125"/>
      <c r="AM99" s="4"/>
      <c r="AN99" s="4"/>
    </row>
    <row r="100" spans="1:40" s="53" customFormat="1" x14ac:dyDescent="0.25">
      <c r="A100" s="4"/>
      <c r="B100" s="4"/>
      <c r="C100" s="7"/>
      <c r="D100" s="7"/>
      <c r="E100" s="7"/>
      <c r="F100" s="4"/>
      <c r="G100" s="4"/>
      <c r="H100" s="4"/>
      <c r="I100" s="4"/>
      <c r="J100" s="4"/>
      <c r="K100" s="4"/>
      <c r="L100" s="68"/>
      <c r="M100" s="8"/>
      <c r="N100" s="8"/>
      <c r="O100" s="165"/>
      <c r="P100" s="4"/>
      <c r="Q100" s="4"/>
      <c r="R100" s="4"/>
      <c r="S100" s="125"/>
      <c r="AE100" s="125"/>
      <c r="AF100" s="125"/>
      <c r="AG100" s="125"/>
      <c r="AH100" s="125"/>
      <c r="AI100" s="125"/>
      <c r="AJ100" s="125"/>
      <c r="AK100" s="125"/>
      <c r="AL100" s="125"/>
      <c r="AM100" s="4"/>
      <c r="AN100" s="4"/>
    </row>
  </sheetData>
  <mergeCells count="67">
    <mergeCell ref="L79:L83"/>
    <mergeCell ref="M79:M83"/>
    <mergeCell ref="N79:N83"/>
    <mergeCell ref="L69:L73"/>
    <mergeCell ref="M69:M73"/>
    <mergeCell ref="N69:N73"/>
    <mergeCell ref="L74:L78"/>
    <mergeCell ref="M74:M78"/>
    <mergeCell ref="N74:N78"/>
    <mergeCell ref="L66:L68"/>
    <mergeCell ref="M66:M68"/>
    <mergeCell ref="N66:N68"/>
    <mergeCell ref="L61:L65"/>
    <mergeCell ref="M61:M65"/>
    <mergeCell ref="N61:N65"/>
    <mergeCell ref="L53:L56"/>
    <mergeCell ref="M53:M56"/>
    <mergeCell ref="N53:N56"/>
    <mergeCell ref="L57:L60"/>
    <mergeCell ref="M57:M60"/>
    <mergeCell ref="N57:N60"/>
    <mergeCell ref="A49:K49"/>
    <mergeCell ref="L50:L52"/>
    <mergeCell ref="M50:M52"/>
    <mergeCell ref="N50:N52"/>
    <mergeCell ref="L44:L47"/>
    <mergeCell ref="M44:M47"/>
    <mergeCell ref="N44:N47"/>
    <mergeCell ref="L35:L38"/>
    <mergeCell ref="M35:M38"/>
    <mergeCell ref="N35:N38"/>
    <mergeCell ref="L39:L41"/>
    <mergeCell ref="M39:M41"/>
    <mergeCell ref="N39:N41"/>
    <mergeCell ref="M20:M25"/>
    <mergeCell ref="N20:N25"/>
    <mergeCell ref="M26:M30"/>
    <mergeCell ref="N26:N30"/>
    <mergeCell ref="C32:L32"/>
    <mergeCell ref="M33:M34"/>
    <mergeCell ref="N33:N34"/>
    <mergeCell ref="A8:S9"/>
    <mergeCell ref="C13:L13"/>
    <mergeCell ref="P13:S13"/>
    <mergeCell ref="M14:M19"/>
    <mergeCell ref="N14:N19"/>
    <mergeCell ref="B6:E6"/>
    <mergeCell ref="F6:G6"/>
    <mergeCell ref="M6:N6"/>
    <mergeCell ref="O6:P6"/>
    <mergeCell ref="B7:E7"/>
    <mergeCell ref="F7:G7"/>
    <mergeCell ref="J7:N7"/>
    <mergeCell ref="B4:E4"/>
    <mergeCell ref="F4:G4"/>
    <mergeCell ref="J4:N4"/>
    <mergeCell ref="Q4:S4"/>
    <mergeCell ref="B5:E5"/>
    <mergeCell ref="F5:G5"/>
    <mergeCell ref="J5:N5"/>
    <mergeCell ref="A1:S1"/>
    <mergeCell ref="A2:S2"/>
    <mergeCell ref="B3:E3"/>
    <mergeCell ref="F3:G3"/>
    <mergeCell ref="M3:N3"/>
    <mergeCell ref="O3:P3"/>
    <mergeCell ref="Q3:S3"/>
  </mergeCell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5B7A-2073-44B8-9DF7-0F1B1A023D73}">
  <sheetPr>
    <tabColor theme="8" tint="0.79998168889431442"/>
  </sheetPr>
  <dimension ref="A2:X9"/>
  <sheetViews>
    <sheetView zoomScale="90" zoomScaleNormal="90" workbookViewId="0">
      <selection activeCell="F7" sqref="F7"/>
    </sheetView>
  </sheetViews>
  <sheetFormatPr defaultColWidth="8.7109375" defaultRowHeight="15" x14ac:dyDescent="0.25"/>
  <cols>
    <col min="1" max="1" width="9.28515625" style="17" customWidth="1"/>
    <col min="2" max="2" width="15.28515625" style="17" bestFit="1" customWidth="1"/>
    <col min="3" max="5" width="15.7109375" style="17" customWidth="1"/>
    <col min="6" max="6" width="15.5703125" style="17" customWidth="1"/>
    <col min="7" max="7" width="15.28515625" style="17" customWidth="1"/>
    <col min="8" max="8" width="7.28515625" style="17" bestFit="1" customWidth="1"/>
    <col min="9" max="10" width="11.28515625" style="17" hidden="1" customWidth="1"/>
    <col min="11" max="11" width="12.7109375" style="17" customWidth="1"/>
    <col min="12" max="12" width="11.28515625" style="17" customWidth="1"/>
    <col min="13" max="13" width="13.7109375" style="17" bestFit="1" customWidth="1"/>
    <col min="14" max="14" width="14.7109375" style="17" customWidth="1"/>
    <col min="15" max="15" width="19.28515625" style="17" customWidth="1"/>
    <col min="16" max="16384" width="8.7109375" style="17"/>
  </cols>
  <sheetData>
    <row r="2" spans="1:24" s="23" customFormat="1" ht="75" x14ac:dyDescent="0.25">
      <c r="A2" s="20" t="s">
        <v>35</v>
      </c>
      <c r="B2" s="20" t="s">
        <v>40</v>
      </c>
      <c r="C2" s="20" t="s">
        <v>41</v>
      </c>
      <c r="D2" s="20" t="s">
        <v>42</v>
      </c>
      <c r="E2" s="20" t="s">
        <v>43</v>
      </c>
      <c r="F2" s="20" t="s">
        <v>30</v>
      </c>
      <c r="G2" s="20" t="s">
        <v>29</v>
      </c>
      <c r="H2" s="21" t="s">
        <v>12</v>
      </c>
      <c r="I2" s="22" t="s">
        <v>36</v>
      </c>
      <c r="J2" s="22" t="s">
        <v>37</v>
      </c>
      <c r="K2" s="26" t="s">
        <v>13</v>
      </c>
      <c r="L2" s="26" t="s">
        <v>39</v>
      </c>
      <c r="M2" s="26" t="s">
        <v>38</v>
      </c>
      <c r="N2" s="26" t="s">
        <v>16</v>
      </c>
      <c r="O2" s="26" t="s">
        <v>14</v>
      </c>
      <c r="P2" s="17"/>
      <c r="Q2" s="17"/>
      <c r="R2" s="17"/>
      <c r="S2" s="17"/>
      <c r="T2" s="17"/>
      <c r="U2" s="17"/>
      <c r="V2" s="17"/>
      <c r="W2" s="17"/>
      <c r="X2" s="17"/>
    </row>
    <row r="3" spans="1:24" x14ac:dyDescent="0.25">
      <c r="A3" s="17" t="s">
        <v>59</v>
      </c>
      <c r="B3" s="17" t="s">
        <v>61</v>
      </c>
      <c r="C3" s="17" t="s">
        <v>60</v>
      </c>
      <c r="D3" s="17" t="s">
        <v>52</v>
      </c>
      <c r="E3" s="17" t="s">
        <v>52</v>
      </c>
      <c r="F3" s="17" t="s">
        <v>67</v>
      </c>
      <c r="H3" s="17">
        <v>2</v>
      </c>
      <c r="I3" s="27"/>
      <c r="J3" s="24"/>
      <c r="K3" s="25">
        <v>0</v>
      </c>
      <c r="L3" s="25">
        <f>PRODUCT(H3:K3)</f>
        <v>0</v>
      </c>
      <c r="M3" s="25"/>
      <c r="N3" s="25"/>
      <c r="O3" s="25">
        <f>SUM(L3:N3)</f>
        <v>0</v>
      </c>
    </row>
    <row r="4" spans="1:24" x14ac:dyDescent="0.25">
      <c r="F4" s="51" t="s">
        <v>68</v>
      </c>
    </row>
    <row r="5" spans="1:24" x14ac:dyDescent="0.25">
      <c r="A5" s="17" t="s">
        <v>62</v>
      </c>
      <c r="B5" s="17" t="s">
        <v>51</v>
      </c>
      <c r="C5" s="17" t="s">
        <v>60</v>
      </c>
      <c r="D5" s="17" t="s">
        <v>52</v>
      </c>
      <c r="E5" s="17" t="s">
        <v>52</v>
      </c>
      <c r="F5" s="17" t="s">
        <v>67</v>
      </c>
      <c r="H5" s="17">
        <v>1</v>
      </c>
      <c r="K5" s="24">
        <v>0</v>
      </c>
      <c r="L5" s="25">
        <f>PRODUCT(H5:K5)</f>
        <v>0</v>
      </c>
      <c r="M5" s="24"/>
      <c r="N5" s="24"/>
      <c r="O5" s="25">
        <f>SUM(L5:N5)</f>
        <v>0</v>
      </c>
    </row>
    <row r="6" spans="1:24" x14ac:dyDescent="0.25">
      <c r="F6" s="51" t="s">
        <v>68</v>
      </c>
    </row>
    <row r="7" spans="1:24" ht="15.75" thickBot="1" x14ac:dyDescent="0.3">
      <c r="K7" s="30"/>
      <c r="L7" s="30"/>
      <c r="M7" s="30"/>
      <c r="N7" s="30"/>
      <c r="O7" s="30"/>
    </row>
    <row r="8" spans="1:24" ht="19.5" thickBot="1" x14ac:dyDescent="0.3">
      <c r="A8" s="11"/>
      <c r="B8" s="12"/>
      <c r="C8" s="35" t="s">
        <v>34</v>
      </c>
      <c r="D8" s="29"/>
      <c r="J8" s="28"/>
      <c r="K8" s="32"/>
      <c r="L8" s="33">
        <f>SUM(L3,L5)</f>
        <v>0</v>
      </c>
      <c r="M8" s="33">
        <f t="shared" ref="M8:O8" si="0">SUM(M3,M5)</f>
        <v>0</v>
      </c>
      <c r="N8" s="33">
        <f t="shared" si="0"/>
        <v>0</v>
      </c>
      <c r="O8" s="34">
        <f t="shared" si="0"/>
        <v>0</v>
      </c>
      <c r="P8" s="29"/>
    </row>
    <row r="9" spans="1:24" x14ac:dyDescent="0.25">
      <c r="K9" s="31"/>
      <c r="L9" s="31"/>
      <c r="M9" s="31"/>
      <c r="N9" s="31"/>
      <c r="O9" s="31"/>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N59"/>
  <sheetViews>
    <sheetView zoomScale="80" zoomScaleNormal="80" workbookViewId="0">
      <selection activeCell="N38" sqref="N38"/>
    </sheetView>
  </sheetViews>
  <sheetFormatPr defaultColWidth="8.7109375" defaultRowHeight="15" x14ac:dyDescent="0.25"/>
  <cols>
    <col min="1" max="1" width="8.7109375" style="1"/>
    <col min="2" max="2" width="23.7109375" style="1" customWidth="1"/>
    <col min="3" max="10" width="8.7109375" style="1"/>
    <col min="11" max="11" width="24.28515625" style="1" customWidth="1"/>
    <col min="12" max="16384" width="8.7109375" style="1"/>
  </cols>
  <sheetData>
    <row r="1" spans="1:14" ht="18.75" x14ac:dyDescent="0.25">
      <c r="C1" s="223" t="s">
        <v>55</v>
      </c>
      <c r="D1" s="223"/>
      <c r="E1" s="223"/>
      <c r="F1" s="223"/>
      <c r="G1" s="223"/>
      <c r="H1" s="223"/>
      <c r="I1" s="223"/>
      <c r="J1" s="223"/>
    </row>
    <row r="2" spans="1:14" x14ac:dyDescent="0.25">
      <c r="A2" s="226" t="s">
        <v>66</v>
      </c>
      <c r="B2" s="226"/>
      <c r="C2" s="226"/>
      <c r="D2" s="226"/>
      <c r="E2" s="227"/>
      <c r="F2" s="228"/>
      <c r="G2" s="228"/>
      <c r="H2" s="228"/>
      <c r="I2" s="229"/>
      <c r="J2" s="226" t="s">
        <v>48</v>
      </c>
      <c r="K2" s="226"/>
      <c r="L2" s="225"/>
      <c r="M2" s="225"/>
      <c r="N2" s="225"/>
    </row>
    <row r="3" spans="1:14" x14ac:dyDescent="0.25">
      <c r="A3" s="226" t="s">
        <v>64</v>
      </c>
      <c r="B3" s="226"/>
      <c r="C3" s="226"/>
      <c r="D3" s="226"/>
      <c r="E3" s="227"/>
      <c r="F3" s="228"/>
      <c r="G3" s="228"/>
      <c r="H3" s="228"/>
      <c r="I3" s="229"/>
      <c r="J3" s="43"/>
      <c r="K3" s="47"/>
      <c r="L3" s="225"/>
      <c r="M3" s="225"/>
      <c r="N3" s="225"/>
    </row>
    <row r="4" spans="1:14" x14ac:dyDescent="0.25">
      <c r="A4" s="226" t="s">
        <v>65</v>
      </c>
      <c r="B4" s="226"/>
      <c r="C4" s="226"/>
      <c r="D4" s="226"/>
      <c r="E4" s="227"/>
      <c r="F4" s="228"/>
      <c r="G4" s="228"/>
      <c r="H4" s="228"/>
      <c r="I4" s="229"/>
      <c r="J4" s="43"/>
      <c r="K4" s="47" t="s">
        <v>222</v>
      </c>
      <c r="L4" s="10"/>
      <c r="M4" s="9"/>
      <c r="N4" s="9"/>
    </row>
    <row r="5" spans="1:14" x14ac:dyDescent="0.25">
      <c r="A5" s="226" t="s">
        <v>45</v>
      </c>
      <c r="B5" s="226"/>
      <c r="C5" s="226"/>
      <c r="D5" s="226"/>
      <c r="E5" s="227"/>
      <c r="F5" s="228"/>
      <c r="G5" s="228"/>
      <c r="H5" s="228"/>
      <c r="I5" s="229"/>
      <c r="J5" s="226" t="s">
        <v>56</v>
      </c>
      <c r="K5" s="226"/>
      <c r="L5" s="10"/>
      <c r="N5" s="9"/>
    </row>
    <row r="6" spans="1:14" x14ac:dyDescent="0.25">
      <c r="A6" s="226" t="s">
        <v>44</v>
      </c>
      <c r="B6" s="226"/>
      <c r="C6" s="226"/>
      <c r="D6" s="226"/>
      <c r="E6" s="240"/>
      <c r="F6" s="228"/>
      <c r="G6" s="228"/>
      <c r="H6" s="228"/>
      <c r="I6" s="229"/>
      <c r="J6" s="43"/>
      <c r="K6" s="44">
        <v>44531</v>
      </c>
      <c r="L6" s="10"/>
      <c r="M6" s="9"/>
      <c r="N6" s="9"/>
    </row>
    <row r="7" spans="1:14" ht="56.25" customHeight="1" x14ac:dyDescent="0.25">
      <c r="A7" s="241" t="s">
        <v>54</v>
      </c>
      <c r="B7" s="241"/>
      <c r="C7" s="241"/>
      <c r="D7" s="241"/>
      <c r="E7" s="241"/>
      <c r="F7" s="241"/>
      <c r="G7" s="241"/>
      <c r="H7" s="241"/>
      <c r="I7" s="241"/>
      <c r="J7" s="241"/>
      <c r="K7" s="241"/>
    </row>
    <row r="8" spans="1:14" x14ac:dyDescent="0.25">
      <c r="A8" s="1" t="s">
        <v>33</v>
      </c>
    </row>
    <row r="9" spans="1:14" x14ac:dyDescent="0.25">
      <c r="A9" s="237" t="s">
        <v>17</v>
      </c>
      <c r="B9" s="238"/>
      <c r="C9" s="239"/>
      <c r="D9" s="232"/>
      <c r="E9" s="233"/>
      <c r="F9" s="233"/>
      <c r="G9" s="233"/>
      <c r="H9" s="233"/>
      <c r="I9" s="233"/>
      <c r="J9" s="233"/>
      <c r="K9" s="234"/>
    </row>
    <row r="10" spans="1:14" ht="29.25" customHeight="1" x14ac:dyDescent="0.25">
      <c r="A10" s="235" t="s">
        <v>18</v>
      </c>
      <c r="B10" s="236"/>
      <c r="C10" s="235" t="s">
        <v>19</v>
      </c>
      <c r="D10" s="236"/>
      <c r="E10" s="235" t="s">
        <v>20</v>
      </c>
      <c r="F10" s="236"/>
      <c r="G10" s="235" t="s">
        <v>21</v>
      </c>
      <c r="H10" s="236"/>
      <c r="I10" s="235" t="s">
        <v>8</v>
      </c>
      <c r="J10" s="236"/>
      <c r="K10" s="42" t="s">
        <v>22</v>
      </c>
    </row>
    <row r="11" spans="1:14" x14ac:dyDescent="0.25">
      <c r="A11" s="231"/>
      <c r="B11" s="231"/>
      <c r="C11" s="230"/>
      <c r="D11" s="230"/>
      <c r="E11" s="230"/>
      <c r="F11" s="230"/>
      <c r="G11" s="230"/>
      <c r="H11" s="230"/>
      <c r="I11" s="231"/>
      <c r="J11" s="231"/>
      <c r="K11" s="37"/>
    </row>
    <row r="12" spans="1:14" x14ac:dyDescent="0.25">
      <c r="A12" s="231"/>
      <c r="B12" s="231"/>
      <c r="C12" s="230" t="s">
        <v>15</v>
      </c>
      <c r="D12" s="230"/>
      <c r="E12" s="230" t="s">
        <v>15</v>
      </c>
      <c r="F12" s="230"/>
      <c r="G12" s="230" t="s">
        <v>15</v>
      </c>
      <c r="H12" s="230"/>
      <c r="I12" s="231"/>
      <c r="J12" s="231"/>
      <c r="K12" s="37"/>
    </row>
    <row r="13" spans="1:14" x14ac:dyDescent="0.25">
      <c r="A13" s="231"/>
      <c r="B13" s="231"/>
      <c r="C13" s="230" t="s">
        <v>15</v>
      </c>
      <c r="D13" s="230"/>
      <c r="E13" s="230" t="s">
        <v>15</v>
      </c>
      <c r="F13" s="230"/>
      <c r="G13" s="230" t="s">
        <v>15</v>
      </c>
      <c r="H13" s="230"/>
      <c r="I13" s="231"/>
      <c r="J13" s="231"/>
      <c r="K13" s="37"/>
    </row>
    <row r="14" spans="1:14" x14ac:dyDescent="0.25">
      <c r="A14" s="231"/>
      <c r="B14" s="231"/>
      <c r="C14" s="230" t="s">
        <v>15</v>
      </c>
      <c r="D14" s="230"/>
      <c r="E14" s="230" t="s">
        <v>15</v>
      </c>
      <c r="F14" s="230"/>
      <c r="G14" s="230" t="s">
        <v>15</v>
      </c>
      <c r="H14" s="230"/>
      <c r="I14" s="231"/>
      <c r="J14" s="231"/>
      <c r="K14" s="37"/>
    </row>
    <row r="15" spans="1:14" x14ac:dyDescent="0.25">
      <c r="A15" s="231"/>
      <c r="B15" s="231"/>
      <c r="C15" s="230" t="s">
        <v>15</v>
      </c>
      <c r="D15" s="230"/>
      <c r="E15" s="230" t="s">
        <v>15</v>
      </c>
      <c r="F15" s="230"/>
      <c r="G15" s="230" t="s">
        <v>15</v>
      </c>
      <c r="H15" s="230"/>
      <c r="I15" s="231"/>
      <c r="J15" s="231"/>
      <c r="K15" s="37"/>
    </row>
    <row r="16" spans="1:14" x14ac:dyDescent="0.25">
      <c r="A16" s="231"/>
      <c r="B16" s="231"/>
      <c r="C16" s="230" t="s">
        <v>15</v>
      </c>
      <c r="D16" s="230"/>
      <c r="E16" s="230" t="s">
        <v>15</v>
      </c>
      <c r="F16" s="230"/>
      <c r="G16" s="230" t="s">
        <v>15</v>
      </c>
      <c r="H16" s="230"/>
      <c r="I16" s="231"/>
      <c r="J16" s="231"/>
      <c r="K16" s="37"/>
    </row>
    <row r="17" spans="1:11" x14ac:dyDescent="0.25">
      <c r="A17" s="231"/>
      <c r="B17" s="231"/>
      <c r="C17" s="230" t="s">
        <v>15</v>
      </c>
      <c r="D17" s="230"/>
      <c r="E17" s="230" t="s">
        <v>15</v>
      </c>
      <c r="F17" s="230"/>
      <c r="G17" s="230" t="s">
        <v>15</v>
      </c>
      <c r="H17" s="230"/>
      <c r="I17" s="231"/>
      <c r="J17" s="231"/>
      <c r="K17" s="37"/>
    </row>
    <row r="18" spans="1:11" x14ac:dyDescent="0.25">
      <c r="A18" s="231"/>
      <c r="B18" s="231"/>
      <c r="C18" s="230" t="s">
        <v>15</v>
      </c>
      <c r="D18" s="230"/>
      <c r="E18" s="230" t="s">
        <v>15</v>
      </c>
      <c r="F18" s="230"/>
      <c r="G18" s="230" t="s">
        <v>15</v>
      </c>
      <c r="H18" s="230"/>
      <c r="I18" s="231"/>
      <c r="J18" s="231"/>
      <c r="K18" s="37"/>
    </row>
    <row r="19" spans="1:11" x14ac:dyDescent="0.25">
      <c r="A19" s="231"/>
      <c r="B19" s="231"/>
      <c r="C19" s="230" t="s">
        <v>15</v>
      </c>
      <c r="D19" s="230"/>
      <c r="E19" s="230" t="s">
        <v>15</v>
      </c>
      <c r="F19" s="230"/>
      <c r="G19" s="230" t="s">
        <v>15</v>
      </c>
      <c r="H19" s="230"/>
      <c r="I19" s="231"/>
      <c r="J19" s="231"/>
      <c r="K19" s="37"/>
    </row>
    <row r="20" spans="1:11" x14ac:dyDescent="0.25">
      <c r="A20" s="231"/>
      <c r="B20" s="231"/>
      <c r="C20" s="230" t="s">
        <v>15</v>
      </c>
      <c r="D20" s="230"/>
      <c r="E20" s="230" t="s">
        <v>15</v>
      </c>
      <c r="F20" s="230"/>
      <c r="G20" s="230" t="s">
        <v>15</v>
      </c>
      <c r="H20" s="230"/>
      <c r="I20" s="231"/>
      <c r="J20" s="231"/>
      <c r="K20" s="37"/>
    </row>
    <row r="21" spans="1:11" x14ac:dyDescent="0.25">
      <c r="A21" s="231"/>
      <c r="B21" s="231"/>
      <c r="C21" s="230" t="s">
        <v>15</v>
      </c>
      <c r="D21" s="230"/>
      <c r="E21" s="230" t="s">
        <v>15</v>
      </c>
      <c r="F21" s="230"/>
      <c r="G21" s="230" t="s">
        <v>15</v>
      </c>
      <c r="H21" s="230"/>
      <c r="I21" s="231"/>
      <c r="J21" s="231"/>
      <c r="K21" s="37"/>
    </row>
    <row r="22" spans="1:11" x14ac:dyDescent="0.25">
      <c r="A22" s="231"/>
      <c r="B22" s="231"/>
      <c r="C22" s="230" t="s">
        <v>15</v>
      </c>
      <c r="D22" s="230"/>
      <c r="E22" s="230" t="s">
        <v>15</v>
      </c>
      <c r="F22" s="230"/>
      <c r="G22" s="230" t="s">
        <v>15</v>
      </c>
      <c r="H22" s="230"/>
      <c r="I22" s="231"/>
      <c r="J22" s="231"/>
      <c r="K22" s="37"/>
    </row>
    <row r="23" spans="1:11" x14ac:dyDescent="0.25">
      <c r="A23" s="231"/>
      <c r="B23" s="231"/>
      <c r="C23" s="230" t="s">
        <v>15</v>
      </c>
      <c r="D23" s="230"/>
      <c r="E23" s="230" t="s">
        <v>15</v>
      </c>
      <c r="F23" s="230"/>
      <c r="G23" s="230" t="s">
        <v>15</v>
      </c>
      <c r="H23" s="230"/>
      <c r="I23" s="231"/>
      <c r="J23" s="231"/>
      <c r="K23" s="37"/>
    </row>
    <row r="24" spans="1:11" x14ac:dyDescent="0.25">
      <c r="A24" s="231"/>
      <c r="B24" s="231"/>
      <c r="C24" s="230" t="s">
        <v>15</v>
      </c>
      <c r="D24" s="230"/>
      <c r="E24" s="230" t="s">
        <v>15</v>
      </c>
      <c r="F24" s="230"/>
      <c r="G24" s="230" t="s">
        <v>15</v>
      </c>
      <c r="H24" s="230"/>
      <c r="I24" s="231"/>
      <c r="J24" s="231"/>
      <c r="K24" s="37"/>
    </row>
    <row r="25" spans="1:11" x14ac:dyDescent="0.25">
      <c r="A25" s="231" t="s">
        <v>58</v>
      </c>
      <c r="B25" s="231"/>
      <c r="C25" s="243">
        <f>SUM(C11:D24)</f>
        <v>0</v>
      </c>
      <c r="D25" s="243"/>
      <c r="E25" s="243">
        <f t="shared" ref="E25" si="0">SUM(E11:F24)</f>
        <v>0</v>
      </c>
      <c r="F25" s="243"/>
      <c r="G25" s="243">
        <f t="shared" ref="G25" si="1">SUM(G11:H24)</f>
        <v>0</v>
      </c>
      <c r="H25" s="243"/>
      <c r="I25" s="231"/>
      <c r="J25" s="231"/>
      <c r="K25" s="37"/>
    </row>
    <row r="26" spans="1:11" x14ac:dyDescent="0.25">
      <c r="A26" s="224"/>
      <c r="B26" s="224"/>
      <c r="C26" s="224"/>
      <c r="D26" s="224"/>
      <c r="E26" s="224"/>
      <c r="F26" s="224"/>
      <c r="G26" s="224"/>
      <c r="H26" s="224"/>
      <c r="I26" s="224"/>
      <c r="J26" s="224"/>
      <c r="K26" s="224"/>
    </row>
    <row r="27" spans="1:11" x14ac:dyDescent="0.25">
      <c r="A27" s="237" t="s">
        <v>23</v>
      </c>
      <c r="B27" s="238"/>
      <c r="C27" s="239"/>
      <c r="D27" s="232"/>
      <c r="E27" s="233"/>
      <c r="F27" s="233"/>
      <c r="G27" s="233"/>
      <c r="H27" s="233"/>
      <c r="I27" s="233"/>
      <c r="J27" s="233"/>
      <c r="K27" s="234"/>
    </row>
    <row r="28" spans="1:11" s="9" customFormat="1" ht="30" customHeight="1" x14ac:dyDescent="0.25">
      <c r="A28" s="242" t="s">
        <v>18</v>
      </c>
      <c r="B28" s="242"/>
      <c r="C28" s="242" t="s">
        <v>19</v>
      </c>
      <c r="D28" s="242"/>
      <c r="E28" s="242" t="s">
        <v>20</v>
      </c>
      <c r="F28" s="242"/>
      <c r="G28" s="242" t="s">
        <v>21</v>
      </c>
      <c r="H28" s="242"/>
      <c r="I28" s="242"/>
      <c r="J28" s="242"/>
      <c r="K28" s="42" t="s">
        <v>22</v>
      </c>
    </row>
    <row r="29" spans="1:11" x14ac:dyDescent="0.25">
      <c r="A29" s="231"/>
      <c r="B29" s="231"/>
      <c r="C29" s="230"/>
      <c r="D29" s="230"/>
      <c r="E29" s="230">
        <v>0</v>
      </c>
      <c r="F29" s="230"/>
      <c r="G29" s="230"/>
      <c r="H29" s="230"/>
      <c r="I29" s="231"/>
      <c r="J29" s="231"/>
      <c r="K29" s="37"/>
    </row>
    <row r="30" spans="1:11" x14ac:dyDescent="0.25">
      <c r="A30" s="231"/>
      <c r="B30" s="231"/>
      <c r="C30" s="230" t="s">
        <v>15</v>
      </c>
      <c r="D30" s="230"/>
      <c r="E30" s="230" t="s">
        <v>15</v>
      </c>
      <c r="F30" s="230"/>
      <c r="G30" s="230" t="s">
        <v>15</v>
      </c>
      <c r="H30" s="230"/>
      <c r="I30" s="231"/>
      <c r="J30" s="231"/>
      <c r="K30" s="37"/>
    </row>
    <row r="31" spans="1:11" x14ac:dyDescent="0.25">
      <c r="A31" s="231"/>
      <c r="B31" s="231"/>
      <c r="C31" s="230" t="s">
        <v>15</v>
      </c>
      <c r="D31" s="230"/>
      <c r="E31" s="230" t="s">
        <v>15</v>
      </c>
      <c r="F31" s="230"/>
      <c r="G31" s="230" t="s">
        <v>15</v>
      </c>
      <c r="H31" s="230"/>
      <c r="I31" s="231"/>
      <c r="J31" s="231"/>
      <c r="K31" s="37"/>
    </row>
    <row r="32" spans="1:11" x14ac:dyDescent="0.25">
      <c r="A32" s="231"/>
      <c r="B32" s="231"/>
      <c r="C32" s="230" t="s">
        <v>15</v>
      </c>
      <c r="D32" s="230"/>
      <c r="E32" s="230" t="s">
        <v>15</v>
      </c>
      <c r="F32" s="230"/>
      <c r="G32" s="230" t="s">
        <v>15</v>
      </c>
      <c r="H32" s="230"/>
      <c r="I32" s="231"/>
      <c r="J32" s="231"/>
      <c r="K32" s="37"/>
    </row>
    <row r="33" spans="1:11" x14ac:dyDescent="0.25">
      <c r="A33" s="231"/>
      <c r="B33" s="231"/>
      <c r="C33" s="230" t="s">
        <v>15</v>
      </c>
      <c r="D33" s="230"/>
      <c r="E33" s="230" t="s">
        <v>15</v>
      </c>
      <c r="F33" s="230"/>
      <c r="G33" s="230" t="s">
        <v>15</v>
      </c>
      <c r="H33" s="230"/>
      <c r="I33" s="231"/>
      <c r="J33" s="231"/>
      <c r="K33" s="37"/>
    </row>
    <row r="34" spans="1:11" x14ac:dyDescent="0.25">
      <c r="A34" s="231"/>
      <c r="B34" s="231"/>
      <c r="C34" s="230" t="s">
        <v>15</v>
      </c>
      <c r="D34" s="230"/>
      <c r="E34" s="230" t="s">
        <v>15</v>
      </c>
      <c r="F34" s="230"/>
      <c r="G34" s="230" t="s">
        <v>15</v>
      </c>
      <c r="H34" s="230"/>
      <c r="I34" s="231"/>
      <c r="J34" s="231"/>
      <c r="K34" s="37"/>
    </row>
    <row r="35" spans="1:11" x14ac:dyDescent="0.25">
      <c r="A35" s="231"/>
      <c r="B35" s="231"/>
      <c r="C35" s="230" t="s">
        <v>15</v>
      </c>
      <c r="D35" s="230"/>
      <c r="E35" s="230" t="s">
        <v>15</v>
      </c>
      <c r="F35" s="230"/>
      <c r="G35" s="230" t="s">
        <v>15</v>
      </c>
      <c r="H35" s="230"/>
      <c r="I35" s="231"/>
      <c r="J35" s="231"/>
      <c r="K35" s="37"/>
    </row>
    <row r="36" spans="1:11" x14ac:dyDescent="0.25">
      <c r="A36" s="231"/>
      <c r="B36" s="231"/>
      <c r="C36" s="230" t="s">
        <v>15</v>
      </c>
      <c r="D36" s="230"/>
      <c r="E36" s="230" t="s">
        <v>15</v>
      </c>
      <c r="F36" s="230"/>
      <c r="G36" s="230" t="s">
        <v>15</v>
      </c>
      <c r="H36" s="230"/>
      <c r="I36" s="231"/>
      <c r="J36" s="231"/>
      <c r="K36" s="37"/>
    </row>
    <row r="37" spans="1:11" x14ac:dyDescent="0.25">
      <c r="A37" s="231"/>
      <c r="B37" s="231"/>
      <c r="C37" s="230" t="s">
        <v>15</v>
      </c>
      <c r="D37" s="230"/>
      <c r="E37" s="230" t="s">
        <v>15</v>
      </c>
      <c r="F37" s="230"/>
      <c r="G37" s="230" t="s">
        <v>15</v>
      </c>
      <c r="H37" s="230"/>
      <c r="I37" s="231"/>
      <c r="J37" s="231"/>
      <c r="K37" s="37"/>
    </row>
    <row r="38" spans="1:11" x14ac:dyDescent="0.25">
      <c r="A38" s="231"/>
      <c r="B38" s="231"/>
      <c r="C38" s="230" t="s">
        <v>15</v>
      </c>
      <c r="D38" s="230"/>
      <c r="E38" s="230" t="s">
        <v>15</v>
      </c>
      <c r="F38" s="230"/>
      <c r="G38" s="230" t="s">
        <v>15</v>
      </c>
      <c r="H38" s="230"/>
      <c r="I38" s="231"/>
      <c r="J38" s="231"/>
      <c r="K38" s="37"/>
    </row>
    <row r="39" spans="1:11" x14ac:dyDescent="0.25">
      <c r="A39" s="231"/>
      <c r="B39" s="231"/>
      <c r="C39" s="230" t="s">
        <v>15</v>
      </c>
      <c r="D39" s="230"/>
      <c r="E39" s="230" t="s">
        <v>15</v>
      </c>
      <c r="F39" s="230"/>
      <c r="G39" s="230" t="s">
        <v>15</v>
      </c>
      <c r="H39" s="230"/>
      <c r="I39" s="231"/>
      <c r="J39" s="231"/>
      <c r="K39" s="37"/>
    </row>
    <row r="40" spans="1:11" x14ac:dyDescent="0.25">
      <c r="A40" s="231"/>
      <c r="B40" s="231"/>
      <c r="C40" s="230" t="s">
        <v>15</v>
      </c>
      <c r="D40" s="230"/>
      <c r="E40" s="230" t="s">
        <v>15</v>
      </c>
      <c r="F40" s="230"/>
      <c r="G40" s="230" t="s">
        <v>15</v>
      </c>
      <c r="H40" s="230"/>
      <c r="I40" s="231"/>
      <c r="J40" s="231"/>
      <c r="K40" s="37"/>
    </row>
    <row r="41" spans="1:11" x14ac:dyDescent="0.25">
      <c r="A41" s="231"/>
      <c r="B41" s="231"/>
      <c r="C41" s="230" t="s">
        <v>15</v>
      </c>
      <c r="D41" s="230"/>
      <c r="E41" s="230" t="s">
        <v>15</v>
      </c>
      <c r="F41" s="230"/>
      <c r="G41" s="230" t="s">
        <v>15</v>
      </c>
      <c r="H41" s="230"/>
      <c r="I41" s="231"/>
      <c r="J41" s="231"/>
      <c r="K41" s="37"/>
    </row>
    <row r="42" spans="1:11" x14ac:dyDescent="0.25">
      <c r="A42" s="231"/>
      <c r="B42" s="231"/>
      <c r="C42" s="230" t="s">
        <v>15</v>
      </c>
      <c r="D42" s="230"/>
      <c r="E42" s="230" t="s">
        <v>15</v>
      </c>
      <c r="F42" s="230"/>
      <c r="G42" s="230" t="s">
        <v>15</v>
      </c>
      <c r="H42" s="230"/>
      <c r="I42" s="231"/>
      <c r="J42" s="231"/>
      <c r="K42" s="37"/>
    </row>
    <row r="43" spans="1:11" x14ac:dyDescent="0.25">
      <c r="A43" s="231"/>
      <c r="B43" s="231"/>
      <c r="C43" s="230" t="s">
        <v>15</v>
      </c>
      <c r="D43" s="230"/>
      <c r="E43" s="230" t="s">
        <v>15</v>
      </c>
      <c r="F43" s="230"/>
      <c r="G43" s="230" t="s">
        <v>15</v>
      </c>
      <c r="H43" s="230"/>
      <c r="I43" s="231"/>
      <c r="J43" s="231"/>
      <c r="K43" s="37"/>
    </row>
    <row r="44" spans="1:11" x14ac:dyDescent="0.25">
      <c r="A44" s="244" t="s">
        <v>58</v>
      </c>
      <c r="B44" s="244"/>
      <c r="C44" s="243">
        <f>SUM(C29:D43)</f>
        <v>0</v>
      </c>
      <c r="D44" s="243"/>
      <c r="E44" s="243">
        <f>SUM(E29:F43)</f>
        <v>0</v>
      </c>
      <c r="F44" s="243"/>
      <c r="G44" s="243">
        <f>SUM(G29:H43)</f>
        <v>0</v>
      </c>
      <c r="H44" s="243"/>
      <c r="I44" s="231"/>
      <c r="J44" s="231"/>
      <c r="K44" s="37"/>
    </row>
    <row r="45" spans="1:11" x14ac:dyDescent="0.25">
      <c r="A45" s="231" t="s">
        <v>27</v>
      </c>
      <c r="B45" s="231"/>
      <c r="C45" s="231"/>
      <c r="D45" s="231"/>
      <c r="E45" s="231"/>
      <c r="F45" s="231"/>
      <c r="G45" s="230" t="s">
        <v>15</v>
      </c>
      <c r="H45" s="230"/>
      <c r="I45" s="231"/>
      <c r="J45" s="231"/>
      <c r="K45" s="37"/>
    </row>
    <row r="46" spans="1:11" s="38" customFormat="1" x14ac:dyDescent="0.25">
      <c r="A46" s="36"/>
      <c r="B46" s="36"/>
      <c r="C46" s="36"/>
      <c r="D46" s="36"/>
      <c r="E46" s="36"/>
      <c r="F46" s="36"/>
      <c r="G46" s="36"/>
      <c r="H46" s="36"/>
      <c r="I46" s="36"/>
      <c r="J46" s="36"/>
      <c r="K46" s="36"/>
    </row>
    <row r="47" spans="1:11" x14ac:dyDescent="0.25">
      <c r="A47" s="231" t="s">
        <v>24</v>
      </c>
      <c r="B47" s="231"/>
      <c r="C47" s="230"/>
      <c r="D47" s="230"/>
      <c r="E47" s="230"/>
      <c r="F47" s="230"/>
      <c r="G47" s="243"/>
      <c r="H47" s="243"/>
      <c r="I47" s="231"/>
      <c r="J47" s="231"/>
      <c r="K47" s="37"/>
    </row>
    <row r="48" spans="1:11" x14ac:dyDescent="0.25">
      <c r="A48" s="224"/>
      <c r="B48" s="224"/>
      <c r="C48" s="224"/>
      <c r="D48" s="224"/>
      <c r="E48" s="224"/>
      <c r="F48" s="224"/>
      <c r="G48" s="224"/>
      <c r="H48" s="224"/>
      <c r="I48" s="224"/>
      <c r="J48" s="224"/>
      <c r="K48" s="224"/>
    </row>
    <row r="49" spans="1:11" x14ac:dyDescent="0.25">
      <c r="A49" s="231" t="s">
        <v>28</v>
      </c>
      <c r="B49" s="231"/>
      <c r="C49" s="230"/>
      <c r="D49" s="230"/>
      <c r="E49" s="230"/>
      <c r="F49" s="230"/>
      <c r="G49" s="243"/>
      <c r="H49" s="243"/>
      <c r="I49" s="231"/>
      <c r="J49" s="231"/>
      <c r="K49" s="37"/>
    </row>
    <row r="50" spans="1:11" x14ac:dyDescent="0.25">
      <c r="A50" s="231" t="s">
        <v>25</v>
      </c>
      <c r="B50" s="231"/>
      <c r="C50" s="230"/>
      <c r="D50" s="230"/>
      <c r="E50" s="230"/>
      <c r="F50" s="230"/>
      <c r="G50" s="243"/>
      <c r="H50" s="243"/>
      <c r="I50" s="231"/>
      <c r="J50" s="231"/>
      <c r="K50" s="37"/>
    </row>
    <row r="51" spans="1:11" x14ac:dyDescent="0.25">
      <c r="A51" s="39"/>
      <c r="B51" s="39"/>
      <c r="C51" s="39"/>
      <c r="D51" s="39"/>
      <c r="E51" s="39"/>
      <c r="F51" s="39"/>
      <c r="G51" s="39"/>
      <c r="H51" s="39"/>
      <c r="I51" s="39"/>
      <c r="J51" s="39"/>
      <c r="K51" s="40"/>
    </row>
    <row r="52" spans="1:11" x14ac:dyDescent="0.25">
      <c r="A52" s="41" t="s">
        <v>26</v>
      </c>
      <c r="B52" s="41"/>
      <c r="F52" s="41" t="s">
        <v>32</v>
      </c>
      <c r="G52" s="222"/>
      <c r="H52" s="222"/>
    </row>
    <row r="53" spans="1:11" x14ac:dyDescent="0.25">
      <c r="A53" s="41"/>
      <c r="B53" s="41"/>
      <c r="F53" s="41"/>
      <c r="G53" s="41"/>
      <c r="H53" s="41"/>
    </row>
    <row r="55" spans="1:11" x14ac:dyDescent="0.25">
      <c r="A55" s="41" t="s">
        <v>26</v>
      </c>
      <c r="B55" s="41"/>
      <c r="F55" s="41" t="s">
        <v>32</v>
      </c>
      <c r="G55" s="222"/>
      <c r="H55" s="222"/>
    </row>
    <row r="56" spans="1:11" x14ac:dyDescent="0.25">
      <c r="A56" s="41"/>
      <c r="B56" s="41"/>
      <c r="F56" s="41"/>
      <c r="G56" s="41"/>
      <c r="H56" s="41"/>
    </row>
    <row r="58" spans="1:11" x14ac:dyDescent="0.25">
      <c r="A58" s="41" t="s">
        <v>26</v>
      </c>
      <c r="B58" s="41"/>
      <c r="F58" s="41" t="s">
        <v>32</v>
      </c>
      <c r="G58" s="222"/>
      <c r="H58" s="222"/>
    </row>
    <row r="59" spans="1:11" x14ac:dyDescent="0.25">
      <c r="A59" s="41"/>
      <c r="B59" s="41"/>
      <c r="F59" s="41"/>
      <c r="G59" s="41"/>
      <c r="H59" s="41"/>
    </row>
  </sheetData>
  <mergeCells count="210">
    <mergeCell ref="A47:B47"/>
    <mergeCell ref="C47:D47"/>
    <mergeCell ref="E47:F47"/>
    <mergeCell ref="G47:H47"/>
    <mergeCell ref="I47:J47"/>
    <mergeCell ref="A45:B45"/>
    <mergeCell ref="C45:D45"/>
    <mergeCell ref="E45:F45"/>
    <mergeCell ref="A50:B50"/>
    <mergeCell ref="C50:D50"/>
    <mergeCell ref="E50:F50"/>
    <mergeCell ref="G50:H50"/>
    <mergeCell ref="I50:J50"/>
    <mergeCell ref="A49:B49"/>
    <mergeCell ref="C49:D49"/>
    <mergeCell ref="E49:F49"/>
    <mergeCell ref="G49:H49"/>
    <mergeCell ref="I49:J49"/>
    <mergeCell ref="G45:H45"/>
    <mergeCell ref="I45:J45"/>
    <mergeCell ref="A44:B44"/>
    <mergeCell ref="C44:D44"/>
    <mergeCell ref="E44:F44"/>
    <mergeCell ref="G44:H44"/>
    <mergeCell ref="I44:J44"/>
    <mergeCell ref="A41:B41"/>
    <mergeCell ref="C41:D41"/>
    <mergeCell ref="E41:F41"/>
    <mergeCell ref="G41:H41"/>
    <mergeCell ref="I41:J41"/>
    <mergeCell ref="A43:B43"/>
    <mergeCell ref="C43:D43"/>
    <mergeCell ref="E43:F43"/>
    <mergeCell ref="G43:H43"/>
    <mergeCell ref="I43:J43"/>
    <mergeCell ref="A42:B42"/>
    <mergeCell ref="C42:D42"/>
    <mergeCell ref="E42:F42"/>
    <mergeCell ref="G42:H42"/>
    <mergeCell ref="I42:J42"/>
    <mergeCell ref="A40:B40"/>
    <mergeCell ref="C40:D40"/>
    <mergeCell ref="E40:F40"/>
    <mergeCell ref="G40:H40"/>
    <mergeCell ref="I40:J40"/>
    <mergeCell ref="A39:B39"/>
    <mergeCell ref="C39:D39"/>
    <mergeCell ref="E39:F39"/>
    <mergeCell ref="G39:H39"/>
    <mergeCell ref="I39:J39"/>
    <mergeCell ref="A38:B38"/>
    <mergeCell ref="C38:D38"/>
    <mergeCell ref="E38:F38"/>
    <mergeCell ref="G38:H38"/>
    <mergeCell ref="I38:J38"/>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A29:B29"/>
    <mergeCell ref="C29:D29"/>
    <mergeCell ref="E29:F29"/>
    <mergeCell ref="G29:H29"/>
    <mergeCell ref="I29:J29"/>
    <mergeCell ref="A28:B28"/>
    <mergeCell ref="C28:D28"/>
    <mergeCell ref="E28:F28"/>
    <mergeCell ref="G28:H28"/>
    <mergeCell ref="I28:J28"/>
    <mergeCell ref="A25:B25"/>
    <mergeCell ref="C25:D25"/>
    <mergeCell ref="E25:F25"/>
    <mergeCell ref="G25:H25"/>
    <mergeCell ref="I25:J25"/>
    <mergeCell ref="A24:B24"/>
    <mergeCell ref="C24:D24"/>
    <mergeCell ref="E24:F24"/>
    <mergeCell ref="G24:H24"/>
    <mergeCell ref="I24:J24"/>
    <mergeCell ref="A23:B23"/>
    <mergeCell ref="C23:D23"/>
    <mergeCell ref="E23:F23"/>
    <mergeCell ref="G23:H23"/>
    <mergeCell ref="I23:J23"/>
    <mergeCell ref="A22:B22"/>
    <mergeCell ref="C22:D22"/>
    <mergeCell ref="E22:F22"/>
    <mergeCell ref="G22:H22"/>
    <mergeCell ref="I22:J22"/>
    <mergeCell ref="A21:B21"/>
    <mergeCell ref="C21:D21"/>
    <mergeCell ref="E21:F21"/>
    <mergeCell ref="G21:H21"/>
    <mergeCell ref="I21:J21"/>
    <mergeCell ref="G17:H17"/>
    <mergeCell ref="I17:J17"/>
    <mergeCell ref="A16:B16"/>
    <mergeCell ref="C16:D16"/>
    <mergeCell ref="E16:F16"/>
    <mergeCell ref="G16:H16"/>
    <mergeCell ref="I16:J16"/>
    <mergeCell ref="A20:B20"/>
    <mergeCell ref="C20:D20"/>
    <mergeCell ref="E20:F20"/>
    <mergeCell ref="G20:H20"/>
    <mergeCell ref="I20:J20"/>
    <mergeCell ref="A19:B19"/>
    <mergeCell ref="C19:D19"/>
    <mergeCell ref="E19:F19"/>
    <mergeCell ref="G19:H19"/>
    <mergeCell ref="I19:J19"/>
    <mergeCell ref="A2:D2"/>
    <mergeCell ref="E2:I2"/>
    <mergeCell ref="J2:K2"/>
    <mergeCell ref="A6:D6"/>
    <mergeCell ref="E6:I6"/>
    <mergeCell ref="A11:B11"/>
    <mergeCell ref="C11:D11"/>
    <mergeCell ref="E11:F11"/>
    <mergeCell ref="G11:H11"/>
    <mergeCell ref="I11:J11"/>
    <mergeCell ref="A7:K7"/>
    <mergeCell ref="C10:D10"/>
    <mergeCell ref="E10:F10"/>
    <mergeCell ref="G10:H10"/>
    <mergeCell ref="I10:J10"/>
    <mergeCell ref="G15:H15"/>
    <mergeCell ref="I15:J15"/>
    <mergeCell ref="G52:H52"/>
    <mergeCell ref="A26:K26"/>
    <mergeCell ref="D27:K27"/>
    <mergeCell ref="A10:B10"/>
    <mergeCell ref="A9:C9"/>
    <mergeCell ref="D9:K9"/>
    <mergeCell ref="A27:C27"/>
    <mergeCell ref="A13:B13"/>
    <mergeCell ref="C13:D13"/>
    <mergeCell ref="A18:B18"/>
    <mergeCell ref="C18:D18"/>
    <mergeCell ref="E18:F18"/>
    <mergeCell ref="G18:H18"/>
    <mergeCell ref="I18:J18"/>
    <mergeCell ref="A14:B14"/>
    <mergeCell ref="C14:D14"/>
    <mergeCell ref="E14:F14"/>
    <mergeCell ref="G14:H14"/>
    <mergeCell ref="I14:J14"/>
    <mergeCell ref="A17:B17"/>
    <mergeCell ref="C17:D17"/>
    <mergeCell ref="E17:F17"/>
    <mergeCell ref="G55:H55"/>
    <mergeCell ref="G58:H58"/>
    <mergeCell ref="C1:J1"/>
    <mergeCell ref="A48:K48"/>
    <mergeCell ref="L2:N2"/>
    <mergeCell ref="A3:D3"/>
    <mergeCell ref="E3:I3"/>
    <mergeCell ref="L3:N3"/>
    <mergeCell ref="A4:D4"/>
    <mergeCell ref="E4:I4"/>
    <mergeCell ref="A5:D5"/>
    <mergeCell ref="E5:I5"/>
    <mergeCell ref="J5:K5"/>
    <mergeCell ref="E13:F13"/>
    <mergeCell ref="G13:H13"/>
    <mergeCell ref="I13:J13"/>
    <mergeCell ref="A12:B12"/>
    <mergeCell ref="C12:D12"/>
    <mergeCell ref="E12:F12"/>
    <mergeCell ref="G12:H12"/>
    <mergeCell ref="I12:J12"/>
    <mergeCell ref="A15:B15"/>
    <mergeCell ref="C15:D15"/>
    <mergeCell ref="E15:F15"/>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PurchaseORDER Info -GSA</vt:lpstr>
      <vt:lpstr>PurchaseORDER Info - OpenMkt</vt:lpstr>
      <vt:lpstr>FURNITURE BID Info</vt:lpstr>
      <vt:lpstr>Proposed Alternates</vt:lpstr>
      <vt:lpstr>FABRIC-FRAME</vt:lpstr>
      <vt:lpstr>PROPOSAL PER MFG</vt:lpstr>
      <vt:lpstr>'FURNITURE BID Info'!Print_Area</vt:lpstr>
      <vt:lpstr>'PROPOSAL PER MFG'!Print_Area</vt:lpstr>
      <vt:lpstr>'Proposed Alternates'!Print_Area</vt:lpstr>
      <vt:lpstr>'PurchaseORDER Info - OpenMkt'!Print_Area</vt:lpstr>
      <vt:lpstr>'PurchaseORDER Info -GSA'!Print_Area</vt:lpstr>
      <vt:lpstr>'FURNITURE BID Info'!Print_Titles</vt:lpstr>
      <vt:lpstr>'Proposed Alternates'!Print_Titles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Michael Schott</cp:lastModifiedBy>
  <cp:lastPrinted>2019-03-22T16:06:45Z</cp:lastPrinted>
  <dcterms:created xsi:type="dcterms:W3CDTF">2018-03-06T19:43:51Z</dcterms:created>
  <dcterms:modified xsi:type="dcterms:W3CDTF">2021-08-20T23:16:05Z</dcterms:modified>
</cp:coreProperties>
</file>